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6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  <sheet name="Sheet1" sheetId="17" r:id="rId17"/>
  </sheets>
  <calcPr calcId="144525"/>
</workbook>
</file>

<file path=xl/sharedStrings.xml><?xml version="1.0" encoding="utf-8"?>
<sst xmlns="http://schemas.openxmlformats.org/spreadsheetml/2006/main" count="4190" uniqueCount="778">
  <si>
    <t>附表4-1</t>
  </si>
  <si>
    <t>收支预算总表</t>
  </si>
  <si>
    <t>部门/单位：林芝市人力资源和社会保障局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</si>
  <si>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</si>
  <si>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</si>
  <si>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</si>
  <si>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</si>
  <si>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</si>
  <si>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</si>
  <si>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</si>
  <si>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</si>
  <si>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</si>
  <si>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</si>
  <si>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</si>
  <si>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</si>
  <si>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</si>
  <si>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</si>
  <si>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</si>
  <si>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</si>
  <si>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六、科学技术支出</t>
    </r>
  </si>
  <si>
    <r>
      <rPr>
        <sz val="11"/>
        <rFont val="宋体"/>
        <charset val="134"/>
      </rPr>
      <t>七、附属单位上缴收入</t>
    </r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</si>
  <si>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</si>
  <si>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八、事业单位经营收入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</si>
  <si>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</si>
  <si>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九、其他收入</t>
    </r>
  </si>
  <si>
    <r>
      <rPr>
        <sz val="11"/>
        <rFont val="宋体"/>
        <charset val="134"/>
      </rPr>
      <t>九、社会保险基金支出</t>
    </r>
  </si>
  <si>
    <t/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</si>
  <si>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</si>
  <si>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</si>
  <si>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</si>
  <si>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</si>
  <si>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</si>
  <si>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</si>
  <si>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</si>
  <si>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</si>
  <si>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</si>
  <si>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</si>
  <si>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</si>
  <si>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</si>
  <si>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</si>
  <si>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</si>
  <si>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二十四、其他支出</t>
    </r>
  </si>
  <si>
    <r>
      <rPr>
        <sz val="11"/>
        <rFont val="宋体"/>
        <charset val="134"/>
      </rPr>
      <t>二十五、债务付息支出</t>
    </r>
  </si>
  <si>
    <r>
      <rPr>
        <sz val="11"/>
        <rFont val="宋体"/>
        <charset val="134"/>
      </rPr>
      <t>二十六、债务发行费用支出</t>
    </r>
  </si>
  <si>
    <r>
      <rPr>
        <sz val="11"/>
        <rFont val="宋体"/>
        <charset val="134"/>
      </rPr>
      <t>二十七、抗疫特别国债安排的支出</t>
    </r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</si>
  <si>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</si>
  <si>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</si>
  <si>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</si>
  <si>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</si>
  <si>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收入总计</t>
  </si>
  <si>
    <t>支出总计</t>
  </si>
  <si>
    <t>附表4-2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</si>
  <si>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</si>
  <si>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</si>
  <si>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</si>
  <si>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</si>
  <si>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</si>
  <si>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</si>
  <si>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</si>
  <si>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</si>
  <si>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</si>
  <si>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</si>
  <si>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</si>
  <si>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</si>
  <si>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117</t>
  </si>
  <si>
    <t>林芝市人力资源和社会保障局机关</t>
  </si>
  <si>
    <t>117001</t>
  </si>
  <si>
    <t>林芝市人力资源和社会保障局</t>
  </si>
  <si>
    <t>林芝市技工学校（公共职业技能实训基地）</t>
  </si>
  <si>
    <t>附表4-3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</si>
  <si>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</si>
  <si>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</si>
  <si>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</si>
  <si>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</si>
  <si>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</si>
  <si>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</si>
  <si>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</si>
  <si>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</si>
  <si>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</si>
  <si>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</si>
  <si>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</si>
  <si>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</si>
  <si>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</si>
  <si>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</si>
  <si>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</si>
  <si>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</si>
  <si>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</si>
  <si>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</si>
  <si>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</si>
  <si>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</si>
  <si>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</si>
  <si>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</si>
  <si>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</si>
  <si>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</si>
  <si>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</si>
  <si>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</si>
  <si>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</si>
  <si>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</si>
  <si>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</si>
  <si>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</si>
  <si>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</si>
  <si>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</si>
  <si>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2080199</t>
  </si>
  <si>
    <t>其他人力资源和社会保障管理事务支出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</si>
  <si>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</si>
  <si>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</si>
  <si>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</si>
  <si>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</si>
  <si>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</si>
  <si>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</si>
  <si>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</si>
  <si>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</si>
  <si>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2080705</t>
  </si>
  <si>
    <t>公益性岗位补贴</t>
  </si>
  <si>
    <t>2080799</t>
  </si>
  <si>
    <t>其他就业补助支出</t>
  </si>
  <si>
    <t>20808</t>
  </si>
  <si>
    <t>抚恤</t>
  </si>
  <si>
    <t>2080801</t>
  </si>
  <si>
    <t>死亡抚恤</t>
  </si>
  <si>
    <t>20830</t>
  </si>
  <si>
    <t>财政代缴社会保险费支出</t>
  </si>
  <si>
    <t>2083001</t>
  </si>
  <si>
    <t>财政代缴城乡居民基本养老保险费支出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</si>
  <si>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</si>
  <si>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</si>
  <si>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</si>
  <si>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</si>
  <si>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</si>
  <si>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</si>
  <si>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</si>
  <si>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</si>
  <si>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</si>
  <si>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</si>
  <si>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</si>
  <si>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</si>
  <si>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</si>
  <si>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</si>
  <si>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117002</t>
  </si>
  <si>
    <r>
      <rPr>
        <sz val="11"/>
        <rFont val="宋体"/>
        <charset val="134"/>
      </rPr>
      <t>林芝市高级技工学校（公共实训基地）</t>
    </r>
  </si>
  <si>
    <t>205</t>
  </si>
  <si>
    <r>
      <rPr>
        <sz val="11"/>
        <rFont val="宋体"/>
        <charset val="134"/>
      </rPr>
      <t>  教育支出</t>
    </r>
  </si>
  <si>
    <t>20503</t>
  </si>
  <si>
    <r>
      <rPr>
        <sz val="11"/>
        <rFont val="宋体"/>
        <charset val="134"/>
      </rPr>
      <t>    职业教育</t>
    </r>
  </si>
  <si>
    <t>2050303</t>
  </si>
  <si>
    <r>
      <rPr>
        <sz val="11"/>
        <rFont val="宋体"/>
        <charset val="134"/>
      </rPr>
      <t>      技校教育</t>
    </r>
  </si>
  <si>
    <r>
      <rPr>
        <sz val="11"/>
        <rFont val="宋体"/>
        <charset val="134"/>
      </rPr>
      <t>  社会保障和就业支出</t>
    </r>
  </si>
  <si>
    <r>
      <rPr>
        <sz val="11"/>
        <rFont val="宋体"/>
        <charset val="134"/>
      </rPr>
      <t>    行政事业单位养老支出</t>
    </r>
  </si>
  <si>
    <r>
      <rPr>
        <sz val="11"/>
        <rFont val="宋体"/>
        <charset val="134"/>
      </rPr>
      <t>      机关事业单位基本养老保险缴费支出</t>
    </r>
  </si>
  <si>
    <r>
      <rPr>
        <sz val="11"/>
        <rFont val="宋体"/>
        <charset val="134"/>
      </rPr>
      <t>  卫生健康支出</t>
    </r>
  </si>
  <si>
    <r>
      <rPr>
        <sz val="11"/>
        <rFont val="宋体"/>
        <charset val="134"/>
      </rPr>
      <t>    行政事业单位医疗</t>
    </r>
  </si>
  <si>
    <t>2101102</t>
  </si>
  <si>
    <r>
      <rPr>
        <sz val="11"/>
        <rFont val="宋体"/>
        <charset val="134"/>
      </rPr>
      <t>      事业单位医疗</t>
    </r>
  </si>
  <si>
    <r>
      <rPr>
        <sz val="11"/>
        <rFont val="宋体"/>
        <charset val="134"/>
      </rPr>
      <t>  住房保障支出</t>
    </r>
  </si>
  <si>
    <r>
      <rPr>
        <sz val="11"/>
        <rFont val="宋体"/>
        <charset val="134"/>
      </rPr>
      <t>    住房改革支出</t>
    </r>
  </si>
  <si>
    <r>
      <rPr>
        <sz val="11"/>
        <rFont val="宋体"/>
        <charset val="134"/>
      </rPr>
      <t>      住房公积金</t>
    </r>
  </si>
  <si>
    <t>附表4-4</t>
  </si>
  <si>
    <t>财政拨款收支预算总表</t>
  </si>
  <si>
    <t>一、本年收入</t>
  </si>
  <si>
    <t>一、本年支出</t>
  </si>
  <si>
    <r>
      <rPr>
        <sz val="11"/>
        <rFont val="宋体"/>
        <charset val="134"/>
      </rPr>
      <t>（一）一般公共预算资金</t>
    </r>
  </si>
  <si>
    <r>
      <rPr>
        <sz val="11"/>
        <rFont val="宋体"/>
        <charset val="134"/>
      </rPr>
      <t>（一）一般公共服务支出</t>
    </r>
  </si>
  <si>
    <r>
      <rPr>
        <sz val="11"/>
        <rFont val="宋体"/>
        <charset val="134"/>
      </rPr>
      <t>（二）政府性基金预算资金</t>
    </r>
  </si>
  <si>
    <r>
      <rPr>
        <sz val="11"/>
        <rFont val="宋体"/>
        <charset val="134"/>
      </rPr>
      <t>（二）外交支出</t>
    </r>
  </si>
  <si>
    <r>
      <rPr>
        <sz val="11"/>
        <rFont val="宋体"/>
        <charset val="134"/>
      </rPr>
      <t>（三）国有资本经营预算资金</t>
    </r>
  </si>
  <si>
    <r>
      <rPr>
        <sz val="11"/>
        <rFont val="宋体"/>
        <charset val="134"/>
      </rPr>
      <t>（三）国防支出</t>
    </r>
  </si>
  <si>
    <r>
      <rPr>
        <sz val="11"/>
        <rFont val="宋体"/>
        <charset val="134"/>
      </rPr>
      <t>（四）公共安全支出</t>
    </r>
  </si>
  <si>
    <r>
      <rPr>
        <sz val="11"/>
        <rFont val="宋体"/>
        <charset val="134"/>
      </rPr>
      <t>（五）教育支出</t>
    </r>
  </si>
  <si>
    <r>
      <rPr>
        <sz val="11"/>
        <rFont val="宋体"/>
        <charset val="134"/>
      </rPr>
      <t>（六）科学技术支出</t>
    </r>
  </si>
  <si>
    <r>
      <rPr>
        <sz val="11"/>
        <rFont val="宋体"/>
        <charset val="134"/>
      </rPr>
      <t>（七）文化旅游体育与传媒支出</t>
    </r>
  </si>
  <si>
    <r>
      <rPr>
        <sz val="11"/>
        <rFont val="宋体"/>
        <charset val="134"/>
      </rPr>
      <t>（八）社会保障和就业支出</t>
    </r>
  </si>
  <si>
    <r>
      <rPr>
        <sz val="11"/>
        <rFont val="宋体"/>
        <charset val="134"/>
      </rPr>
      <t>（九）社会保险基金支出</t>
    </r>
  </si>
  <si>
    <r>
      <rPr>
        <sz val="11"/>
        <rFont val="宋体"/>
        <charset val="134"/>
      </rPr>
      <t>（十）卫生健康支出</t>
    </r>
  </si>
  <si>
    <r>
      <rPr>
        <sz val="11"/>
        <rFont val="宋体"/>
        <charset val="134"/>
      </rPr>
      <t>（十一）节能环保支出</t>
    </r>
  </si>
  <si>
    <r>
      <rPr>
        <sz val="11"/>
        <rFont val="宋体"/>
        <charset val="134"/>
      </rPr>
      <t>（十二）城乡社区支出</t>
    </r>
  </si>
  <si>
    <r>
      <rPr>
        <sz val="11"/>
        <rFont val="宋体"/>
        <charset val="134"/>
      </rPr>
      <t>（十三）农林水支出</t>
    </r>
  </si>
  <si>
    <r>
      <rPr>
        <sz val="11"/>
        <rFont val="宋体"/>
        <charset val="134"/>
      </rPr>
      <t>（十四）交通运输支出</t>
    </r>
  </si>
  <si>
    <r>
      <rPr>
        <sz val="11"/>
        <rFont val="宋体"/>
        <charset val="134"/>
      </rPr>
      <t>（十五）资源勘探工业信息等支出</t>
    </r>
  </si>
  <si>
    <r>
      <rPr>
        <sz val="11"/>
        <rFont val="宋体"/>
        <charset val="134"/>
      </rPr>
      <t>（十六）商业服务业等支出</t>
    </r>
  </si>
  <si>
    <r>
      <rPr>
        <sz val="11"/>
        <rFont val="宋体"/>
        <charset val="134"/>
      </rPr>
      <t>（十七）金融支出</t>
    </r>
  </si>
  <si>
    <r>
      <rPr>
        <sz val="11"/>
        <rFont val="宋体"/>
        <charset val="134"/>
      </rPr>
      <t>（十八）援助其他地区支出</t>
    </r>
  </si>
  <si>
    <r>
      <rPr>
        <sz val="11"/>
        <rFont val="宋体"/>
        <charset val="134"/>
      </rPr>
      <t>（十九）自然资源海洋气象等支出</t>
    </r>
  </si>
  <si>
    <r>
      <rPr>
        <sz val="11"/>
        <rFont val="宋体"/>
        <charset val="134"/>
      </rPr>
      <t>（二十）住房保障支出</t>
    </r>
  </si>
  <si>
    <r>
      <rPr>
        <sz val="11"/>
        <rFont val="宋体"/>
        <charset val="134"/>
      </rPr>
      <t>（二十一）粮油物资储备支出</t>
    </r>
  </si>
  <si>
    <r>
      <rPr>
        <sz val="11"/>
        <rFont val="宋体"/>
        <charset val="134"/>
      </rPr>
      <t>（二十二）国有资本经营预算支出</t>
    </r>
  </si>
  <si>
    <r>
      <rPr>
        <sz val="11"/>
        <rFont val="宋体"/>
        <charset val="134"/>
      </rPr>
      <t>（二十三）灾害防治及应急管理支出</t>
    </r>
  </si>
  <si>
    <r>
      <rPr>
        <sz val="11"/>
        <rFont val="宋体"/>
        <charset val="134"/>
      </rPr>
      <t>（二十四）其他支出</t>
    </r>
  </si>
  <si>
    <r>
      <rPr>
        <sz val="11"/>
        <rFont val="宋体"/>
        <charset val="134"/>
      </rPr>
      <t>（二十五）债务付息支出</t>
    </r>
  </si>
  <si>
    <r>
      <rPr>
        <sz val="11"/>
        <rFont val="宋体"/>
        <charset val="134"/>
      </rPr>
      <t>（二十六）债务发行费用支出</t>
    </r>
  </si>
  <si>
    <r>
      <rPr>
        <sz val="11"/>
        <rFont val="宋体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</si>
  <si>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</si>
  <si>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</si>
  <si>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rFont val="宋体"/>
        <charset val="134"/>
      </rPr>
      <t>（一）政府预算资金</t>
    </r>
  </si>
  <si>
    <r>
      <rPr>
        <sz val="11"/>
        <rFont val="宋体"/>
        <charset val="134"/>
      </rPr>
      <t>（二）一般公共预算资金</t>
    </r>
  </si>
  <si>
    <r>
      <rPr>
        <sz val="11"/>
        <rFont val="宋体"/>
        <charset val="134"/>
      </rPr>
      <t>（三）一般债券</t>
    </r>
  </si>
  <si>
    <r>
      <rPr>
        <sz val="11"/>
        <rFont val="宋体"/>
        <charset val="134"/>
      </rPr>
      <t>（四）外国政府和国际组织贷款</t>
    </r>
  </si>
  <si>
    <r>
      <rPr>
        <sz val="11"/>
        <rFont val="宋体"/>
        <charset val="134"/>
      </rPr>
      <t>（五）外国政府和国际组织赠款</t>
    </r>
  </si>
  <si>
    <r>
      <rPr>
        <sz val="11"/>
        <rFont val="宋体"/>
        <charset val="134"/>
      </rPr>
      <t>（六）政府性基金预算资金</t>
    </r>
  </si>
  <si>
    <r>
      <rPr>
        <sz val="11"/>
        <rFont val="宋体"/>
        <charset val="134"/>
      </rPr>
      <t>（七）专项债券</t>
    </r>
  </si>
  <si>
    <r>
      <rPr>
        <sz val="11"/>
        <rFont val="宋体"/>
        <charset val="134"/>
      </rPr>
      <t>（八）国有资本经营预算资金</t>
    </r>
  </si>
  <si>
    <r>
      <rPr>
        <sz val="11"/>
        <rFont val="宋体"/>
        <charset val="134"/>
      </rPr>
      <t>（九）社会保险基金预算资金</t>
    </r>
  </si>
  <si>
    <t>附表4-5</t>
  </si>
  <si>
    <t>一般公共预算收支总表</t>
  </si>
  <si>
    <r>
      <rPr>
        <b/>
        <sz val="11"/>
        <rFont val="宋体"/>
        <charset val="134"/>
      </rPr>
      <t>一、本年收入</t>
    </r>
  </si>
  <si>
    <r>
      <rPr>
        <b/>
        <sz val="11"/>
        <rFont val="宋体"/>
        <charset val="134"/>
      </rPr>
      <t>一、本年支出</t>
    </r>
  </si>
  <si>
    <r>
      <rPr>
        <sz val="11"/>
        <rFont val="宋体"/>
        <charset val="134"/>
      </rPr>
      <t>（九）卫生健康支出</t>
    </r>
  </si>
  <si>
    <r>
      <rPr>
        <sz val="11"/>
        <rFont val="宋体"/>
        <charset val="134"/>
      </rPr>
      <t>（十）节能环保支出</t>
    </r>
  </si>
  <si>
    <r>
      <rPr>
        <sz val="11"/>
        <rFont val="宋体"/>
        <charset val="134"/>
      </rPr>
      <t>（十一）城乡社区支出</t>
    </r>
  </si>
  <si>
    <r>
      <rPr>
        <sz val="11"/>
        <rFont val="宋体"/>
        <charset val="134"/>
      </rPr>
      <t>（十二）农林水支出</t>
    </r>
  </si>
  <si>
    <r>
      <rPr>
        <sz val="11"/>
        <rFont val="宋体"/>
        <charset val="134"/>
      </rPr>
      <t>（十三）交通运输支出</t>
    </r>
  </si>
  <si>
    <r>
      <rPr>
        <sz val="11"/>
        <rFont val="宋体"/>
        <charset val="134"/>
      </rPr>
      <t>（十四）资源勘探工业信息等支出</t>
    </r>
  </si>
  <si>
    <r>
      <rPr>
        <sz val="11"/>
        <rFont val="宋体"/>
        <charset val="134"/>
      </rPr>
      <t>（十五）商业服务业等支出</t>
    </r>
  </si>
  <si>
    <r>
      <rPr>
        <sz val="11"/>
        <rFont val="宋体"/>
        <charset val="134"/>
      </rPr>
      <t>（十六）金融支出</t>
    </r>
  </si>
  <si>
    <r>
      <rPr>
        <sz val="11"/>
        <rFont val="宋体"/>
        <charset val="134"/>
      </rPr>
      <t>（十七）援助其他地区支出</t>
    </r>
  </si>
  <si>
    <r>
      <rPr>
        <sz val="11"/>
        <rFont val="宋体"/>
        <charset val="134"/>
      </rPr>
      <t>（十八）自然资源海洋气象等支出</t>
    </r>
  </si>
  <si>
    <r>
      <rPr>
        <sz val="11"/>
        <rFont val="宋体"/>
        <charset val="134"/>
      </rPr>
      <t>（十九）住房保障支出</t>
    </r>
  </si>
  <si>
    <r>
      <rPr>
        <sz val="11"/>
        <rFont val="宋体"/>
        <charset val="134"/>
      </rPr>
      <t>（二十）粮油物资储备支出</t>
    </r>
  </si>
  <si>
    <r>
      <rPr>
        <sz val="11"/>
        <rFont val="宋体"/>
        <charset val="134"/>
      </rPr>
      <t>（二十一）灾害防治及应急管理支出</t>
    </r>
  </si>
  <si>
    <r>
      <rPr>
        <sz val="11"/>
        <rFont val="宋体"/>
        <charset val="134"/>
      </rPr>
      <t>（二十二）其他支出</t>
    </r>
  </si>
  <si>
    <r>
      <rPr>
        <sz val="11"/>
        <rFont val="宋体"/>
        <charset val="134"/>
      </rPr>
      <t>（二十三）债务付息支出</t>
    </r>
  </si>
  <si>
    <r>
      <rPr>
        <sz val="11"/>
        <rFont val="宋体"/>
        <charset val="134"/>
      </rPr>
      <t>（二十四）债务发行费用支出</t>
    </r>
  </si>
  <si>
    <r>
      <rPr>
        <b/>
        <sz val="11"/>
        <rFont val="宋体"/>
        <charset val="134"/>
      </rPr>
      <t>二、上年结转</t>
    </r>
  </si>
  <si>
    <r>
      <rPr>
        <b/>
        <sz val="11"/>
        <rFont val="宋体"/>
        <charset val="134"/>
      </rPr>
      <t>年终结转结余</t>
    </r>
  </si>
  <si>
    <r>
      <rPr>
        <sz val="11"/>
        <rFont val="宋体"/>
        <charset val="134"/>
      </rPr>
      <t>（一）一般公共预算拨款</t>
    </r>
  </si>
  <si>
    <t>附表4-6</t>
  </si>
  <si>
    <t>一般公共预算支出表</t>
  </si>
  <si>
    <t>附表4-7</t>
  </si>
  <si>
    <t>一般公共预算基本支出表</t>
  </si>
  <si>
    <t>部门预算支出经济分类科目</t>
  </si>
  <si>
    <t>本年一般公共预算基本支出</t>
  </si>
  <si>
    <t>301</t>
  </si>
  <si>
    <t>  工资福利支出</t>
  </si>
  <si>
    <t>30101</t>
  </si>
  <si>
    <t>    基本工资</t>
  </si>
  <si>
    <t>30102</t>
  </si>
  <si>
    <t>    津贴补贴</t>
  </si>
  <si>
    <t>30103</t>
  </si>
  <si>
    <t>    奖金</t>
  </si>
  <si>
    <t>30106</t>
  </si>
  <si>
    <t>    伙食补助费</t>
  </si>
  <si>
    <t>30108</t>
  </si>
  <si>
    <t>    机关事业单位基本养老保险缴费</t>
  </si>
  <si>
    <t>30109</t>
  </si>
  <si>
    <t>    职业年金缴费</t>
  </si>
  <si>
    <t>30110</t>
  </si>
  <si>
    <t>    职工基本医疗保险缴费</t>
  </si>
  <si>
    <t>30111</t>
  </si>
  <si>
    <t>    公务员医疗补助缴费</t>
  </si>
  <si>
    <t>30112</t>
  </si>
  <si>
    <t>    其他社会保障缴费</t>
  </si>
  <si>
    <t>30113</t>
  </si>
  <si>
    <t>    住房公积金</t>
  </si>
  <si>
    <t>30199</t>
  </si>
  <si>
    <t>    其他工资福利支出</t>
  </si>
  <si>
    <t>302</t>
  </si>
  <si>
    <t>  商品和服务支出</t>
  </si>
  <si>
    <t>30201</t>
  </si>
  <si>
    <t>    办公费</t>
  </si>
  <si>
    <t>30204</t>
  </si>
  <si>
    <t>    手续费</t>
  </si>
  <si>
    <t>30205</t>
  </si>
  <si>
    <t>    水费</t>
  </si>
  <si>
    <t>30206</t>
  </si>
  <si>
    <t>    电费</t>
  </si>
  <si>
    <t>30207</t>
  </si>
  <si>
    <t>    邮电费</t>
  </si>
  <si>
    <t>30211</t>
  </si>
  <si>
    <t>    差旅费</t>
  </si>
  <si>
    <t>30213</t>
  </si>
  <si>
    <t>    维修（护）费</t>
  </si>
  <si>
    <t>30217</t>
  </si>
  <si>
    <t>    公务接待费</t>
  </si>
  <si>
    <t>30228</t>
  </si>
  <si>
    <t>    工会经费</t>
  </si>
  <si>
    <t>30229</t>
  </si>
  <si>
    <t>    福利费</t>
  </si>
  <si>
    <t>30231</t>
  </si>
  <si>
    <t>    公务用车运行维护费</t>
  </si>
  <si>
    <t>30299</t>
  </si>
  <si>
    <t>    其他商品和服务支出</t>
  </si>
  <si>
    <t>303</t>
  </si>
  <si>
    <t>  对个人和家庭的补助</t>
  </si>
  <si>
    <t>30305</t>
  </si>
  <si>
    <t>    生活补助</t>
  </si>
  <si>
    <t>30399</t>
  </si>
  <si>
    <t>    其他对个人和家庭的补助</t>
  </si>
  <si>
    <t>310</t>
  </si>
  <si>
    <t>  资本性支出</t>
  </si>
  <si>
    <t>31002</t>
  </si>
  <si>
    <t>    办公设备购置</t>
  </si>
  <si>
    <t>基本工资</t>
  </si>
  <si>
    <t>津贴补贴</t>
  </si>
  <si>
    <t>奖金</t>
  </si>
  <si>
    <t>伙食补助费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</si>
  <si>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</si>
  <si>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</si>
  <si>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</si>
  <si>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</si>
  <si>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</si>
  <si>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其他工资福利支出</t>
  </si>
  <si>
    <t>商品和服务支出</t>
  </si>
  <si>
    <t>水费</t>
  </si>
  <si>
    <t>电费</t>
  </si>
  <si>
    <t>差旅费</t>
  </si>
  <si>
    <t>30227</t>
  </si>
  <si>
    <t>委托业务费</t>
  </si>
  <si>
    <t>工会经费</t>
  </si>
  <si>
    <t>福利费</t>
  </si>
  <si>
    <t>其他商品和服务支出</t>
  </si>
  <si>
    <t>对个人和家庭的补助</t>
  </si>
  <si>
    <t>生活补助</t>
  </si>
  <si>
    <t>其他对个人和家庭的补助</t>
  </si>
  <si>
    <t>附表4-8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</si>
  <si>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</si>
  <si>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</si>
  <si>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</si>
  <si>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</si>
  <si>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</si>
  <si>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</si>
  <si>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</si>
  <si>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</si>
  <si>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</si>
  <si>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</si>
  <si>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</si>
  <si>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rFont val="宋体"/>
        <charset val="134"/>
      </rPr>
      <t>林芝市人力资源和社会保障局机关</t>
    </r>
  </si>
  <si>
    <r>
      <rPr>
        <sz val="11"/>
        <rFont val="宋体"/>
        <charset val="134"/>
      </rPr>
      <t>林芝市人力资源和社会保障局</t>
    </r>
  </si>
  <si>
    <t>附表4-9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</si>
  <si>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</si>
  <si>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</si>
  <si>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</si>
  <si>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</si>
  <si>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</si>
  <si>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</si>
  <si>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</si>
  <si>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</si>
  <si>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</si>
  <si>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</si>
  <si>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117001-林芝市人力资源和社会保障局</t>
  </si>
  <si>
    <t>54000021R000000005055-工资性支出</t>
  </si>
  <si>
    <t>产出指标</t>
  </si>
  <si>
    <t>数量指标</t>
  </si>
  <si>
    <t>人员覆盖率★</t>
  </si>
  <si>
    <t>＝</t>
  </si>
  <si>
    <t>100</t>
  </si>
  <si>
    <t>%</t>
  </si>
  <si>
    <t>20</t>
  </si>
  <si>
    <t>正向指标</t>
  </si>
  <si>
    <t>质量指标</t>
  </si>
  <si>
    <t>使用规范率</t>
  </si>
  <si>
    <t>10</t>
  </si>
  <si>
    <t>效益指标</t>
  </si>
  <si>
    <t>社会效益指标</t>
  </si>
  <si>
    <t>社会稳定性★</t>
  </si>
  <si>
    <t>定性</t>
  </si>
  <si>
    <t>稳定</t>
  </si>
  <si>
    <t>满意度指标</t>
  </si>
  <si>
    <t>服务对象满意度指标</t>
  </si>
  <si>
    <t>受益对象满意度</t>
  </si>
  <si>
    <t>≥</t>
  </si>
  <si>
    <t>90</t>
  </si>
  <si>
    <t>足额保障率</t>
  </si>
  <si>
    <t>人员幸福感</t>
  </si>
  <si>
    <t>提升</t>
  </si>
  <si>
    <t>时效指标</t>
  </si>
  <si>
    <t>及时支付率</t>
  </si>
  <si>
    <t>54000021R000000005088-其他社会保险缴费</t>
  </si>
  <si>
    <t>54000021R000000005089-其他工资福利支出</t>
  </si>
  <si>
    <t>54000021R000000005090-机关事业单位养老保险缴费</t>
  </si>
  <si>
    <t>54000021R000000005091-职业年金缴费</t>
  </si>
  <si>
    <t>54000021R000000005092-城镇职工基本医疗保险缴费</t>
  </si>
  <si>
    <t>54000021R000000005093-公务员医疗补助</t>
  </si>
  <si>
    <t>54000021R000000005094-住房公积金</t>
  </si>
  <si>
    <t>54000021R000000005096-对个人和家庭的补助</t>
  </si>
  <si>
    <t>54000021Y000000005098-商品和服务支出</t>
  </si>
  <si>
    <t>履职能力★</t>
  </si>
  <si>
    <t>成本指标</t>
  </si>
  <si>
    <t>经济成本指标</t>
  </si>
  <si>
    <t>超标准率</t>
  </si>
  <si>
    <t>≤</t>
  </si>
  <si>
    <t>0</t>
  </si>
  <si>
    <t>人员积极性</t>
  </si>
  <si>
    <t>合理配置率</t>
  </si>
  <si>
    <t>使用规范率★</t>
  </si>
  <si>
    <t>54000021Y000000005227-工会经费</t>
  </si>
  <si>
    <t>54000021Y000000005232-党建经费</t>
  </si>
  <si>
    <t>提高干部职工党性</t>
  </si>
  <si>
    <t>60</t>
  </si>
  <si>
    <t>人</t>
  </si>
  <si>
    <t>满意度</t>
  </si>
  <si>
    <t>经费成本</t>
  </si>
  <si>
    <t>17</t>
  </si>
  <si>
    <t>万元</t>
  </si>
  <si>
    <t>5</t>
  </si>
  <si>
    <t>观看爱国主义电影</t>
  </si>
  <si>
    <t>2</t>
  </si>
  <si>
    <t>次</t>
  </si>
  <si>
    <t>经费使用期限</t>
  </si>
  <si>
    <t>1</t>
  </si>
  <si>
    <t>年</t>
  </si>
  <si>
    <t>社会成本指标</t>
  </si>
  <si>
    <t>人均成本</t>
  </si>
  <si>
    <t>2000</t>
  </si>
  <si>
    <t>元/人年</t>
  </si>
  <si>
    <t>邀请党校教师授课</t>
  </si>
  <si>
    <t>3</t>
  </si>
  <si>
    <t>参观爱国主义教育基地</t>
  </si>
  <si>
    <t>可持续影响指标</t>
  </si>
  <si>
    <t>增强干部党性修养</t>
  </si>
  <si>
    <t>50</t>
  </si>
  <si>
    <t>人数</t>
  </si>
  <si>
    <t>提高党性修养更好的服务群众保障群众权益</t>
  </si>
  <si>
    <t>80</t>
  </si>
  <si>
    <t>54000021Y000000005240-法律顾问</t>
  </si>
  <si>
    <t>合同期限</t>
  </si>
  <si>
    <t>帮扶对象满意度指标</t>
  </si>
  <si>
    <t>民工满意度</t>
  </si>
  <si>
    <t>代理案件单次费用</t>
  </si>
  <si>
    <t>元</t>
  </si>
  <si>
    <t>案件代理数量</t>
  </si>
  <si>
    <t>件</t>
  </si>
  <si>
    <t>15</t>
  </si>
  <si>
    <t>保障农民工群里群益</t>
  </si>
  <si>
    <t>70</t>
  </si>
  <si>
    <t>业务咨询数量</t>
  </si>
  <si>
    <t>财政成本</t>
  </si>
  <si>
    <t>万</t>
  </si>
  <si>
    <t>服务对象满意度</t>
  </si>
  <si>
    <t>95</t>
  </si>
  <si>
    <t>维护群众权益</t>
  </si>
  <si>
    <t>200</t>
  </si>
  <si>
    <t>人次</t>
  </si>
  <si>
    <t>54040021T000000035010-劳动保障监察经费</t>
  </si>
  <si>
    <t>完成工地检查</t>
  </si>
  <si>
    <t>各类就业服务对象满意度</t>
  </si>
  <si>
    <t>经济效益指标</t>
  </si>
  <si>
    <t>保障农民工待遇水平</t>
  </si>
  <si>
    <t>2800</t>
  </si>
  <si>
    <t>元/月</t>
  </si>
  <si>
    <t>解决拖欠民工工资</t>
  </si>
  <si>
    <t>企业劳动合同签订率</t>
  </si>
  <si>
    <t>维护农民工权益</t>
  </si>
  <si>
    <t>劳动保障监察举报投诉案件结案率</t>
  </si>
  <si>
    <t>劳动保障监察数据监测维护期数</t>
  </si>
  <si>
    <t>12</t>
  </si>
  <si>
    <t>期</t>
  </si>
  <si>
    <t>劳动人事争议调解成功率</t>
  </si>
  <si>
    <t>54040021T000000035846-工伤认定和劳动能力鉴定费</t>
  </si>
  <si>
    <t>完成争议处理统计分析报告数量</t>
  </si>
  <si>
    <t>个</t>
  </si>
  <si>
    <t>资金下达率</t>
  </si>
  <si>
    <t>完成鉴定人数</t>
  </si>
  <si>
    <t>安全指标</t>
  </si>
  <si>
    <t>提高高危行业安全</t>
  </si>
  <si>
    <t>效果指标</t>
  </si>
  <si>
    <t>提高工伤保险的社会知晓度</t>
  </si>
  <si>
    <t>工伤人员提高待遇水平</t>
  </si>
  <si>
    <t>提高企业负担</t>
  </si>
  <si>
    <t>降低企业负担和成本</t>
  </si>
  <si>
    <t>工伤保险参保人数</t>
  </si>
  <si>
    <t>10000</t>
  </si>
  <si>
    <t>54040022T000000079188-林芝市就业创业扶持基金</t>
  </si>
  <si>
    <t>校毕业生区外企业就业住房补贴</t>
  </si>
  <si>
    <t>400</t>
  </si>
  <si>
    <t>高校毕业生区外企业就业生活补贴</t>
  </si>
  <si>
    <t>就业人员满意度</t>
  </si>
  <si>
    <t>增加就业人员收入</t>
  </si>
  <si>
    <t>30000</t>
  </si>
  <si>
    <t>元/年</t>
  </si>
  <si>
    <t>增加就业</t>
  </si>
  <si>
    <t>5000</t>
  </si>
  <si>
    <t>财政经费成本</t>
  </si>
  <si>
    <t>1000</t>
  </si>
  <si>
    <t>资金在规定时间下达率</t>
  </si>
  <si>
    <t>青年就业见习补贴</t>
  </si>
  <si>
    <t>元/人·次</t>
  </si>
  <si>
    <t>54040024T000001314704-培训费</t>
  </si>
  <si>
    <t>开展培训次数</t>
  </si>
  <si>
    <t>批次</t>
  </si>
  <si>
    <t>经费期限</t>
  </si>
  <si>
    <t>发放宣传资料</t>
  </si>
  <si>
    <t>500</t>
  </si>
  <si>
    <t>份</t>
  </si>
  <si>
    <t>经办人员培训满意度</t>
  </si>
  <si>
    <t>培训宣传资料成本</t>
  </si>
  <si>
    <t>元/套</t>
  </si>
  <si>
    <t>更好的服务群众 有效解决群众社保就业方面疑惑</t>
  </si>
  <si>
    <t>800</t>
  </si>
  <si>
    <t>提升经办人员业务水平</t>
  </si>
  <si>
    <t>提升经办水平维护群众权益</t>
  </si>
  <si>
    <t>54040024T000001317065-人事考试费</t>
  </si>
  <si>
    <t>事业单位考试报考人数</t>
  </si>
  <si>
    <t>7000</t>
  </si>
  <si>
    <t>工人技术等级考试及社会化鉴定工作报考人数</t>
  </si>
  <si>
    <t>376</t>
  </si>
  <si>
    <t>就业人员服务满意度</t>
  </si>
  <si>
    <t>持续增资率</t>
  </si>
  <si>
    <t>资金使用期限</t>
  </si>
  <si>
    <t>工人增加工资人数</t>
  </si>
  <si>
    <t>300</t>
  </si>
  <si>
    <t>各项考试工作完成率</t>
  </si>
  <si>
    <t>98</t>
  </si>
  <si>
    <t>职称评审满意度</t>
  </si>
  <si>
    <t>人事考试相关费用支出标准</t>
  </si>
  <si>
    <t>元/人</t>
  </si>
  <si>
    <t>新增就业人数</t>
  </si>
  <si>
    <t>2100</t>
  </si>
  <si>
    <t>54040024T000001317073-手册、表格、宣传资料印刷费</t>
  </si>
  <si>
    <t>宣传活动发放数量</t>
  </si>
  <si>
    <t>广泛宣传政策 促进就业</t>
  </si>
  <si>
    <t>40</t>
  </si>
  <si>
    <t>人社事业的知晓度</t>
  </si>
  <si>
    <t>满意度群众</t>
  </si>
  <si>
    <t>开展宣传次数</t>
  </si>
  <si>
    <t>印刷品数量</t>
  </si>
  <si>
    <t>县区发放数量</t>
  </si>
  <si>
    <t>份/县</t>
  </si>
  <si>
    <t>54040024T000001317083-离退休工人特困帮扶资金</t>
  </si>
  <si>
    <t>帮扶对象认定准确率</t>
  </si>
  <si>
    <t>慰问品成本</t>
  </si>
  <si>
    <t>元/户</t>
  </si>
  <si>
    <t>帮扶人数</t>
  </si>
  <si>
    <t>帮扶人员涉及单位</t>
  </si>
  <si>
    <t>家</t>
  </si>
  <si>
    <t>人均帮扶资金</t>
  </si>
  <si>
    <t>缓解特困人员生活压力</t>
  </si>
  <si>
    <t>感受政府关怀</t>
  </si>
  <si>
    <t>提高贫困人员生活幸福感</t>
  </si>
  <si>
    <t>54040024T000001317091-公益性岗位配套资金</t>
  </si>
  <si>
    <t>人均财政资金成本</t>
  </si>
  <si>
    <t>25797</t>
  </si>
  <si>
    <t>群众满意度</t>
  </si>
  <si>
    <t>178</t>
  </si>
  <si>
    <t>增加群众收入</t>
  </si>
  <si>
    <t>增加群众幸福感</t>
  </si>
  <si>
    <t>2.5</t>
  </si>
  <si>
    <t>资金到位率</t>
  </si>
  <si>
    <t>指标数量</t>
  </si>
  <si>
    <t>69</t>
  </si>
  <si>
    <t>54040024T000001421270-各种工作（含社保基金监督举报奖励、劳动仲裁、企业薪酬调查、高校、就业等）经费</t>
  </si>
  <si>
    <t>劳动仲裁调解率</t>
  </si>
  <si>
    <t>仲裁服务查询系统</t>
  </si>
  <si>
    <t>9</t>
  </si>
  <si>
    <t>圆满完成各项任务</t>
  </si>
  <si>
    <t>办理案件满意度</t>
  </si>
  <si>
    <t>视频安全配套系统</t>
  </si>
  <si>
    <t>人均差旅费成本</t>
  </si>
  <si>
    <t>出差调研数量</t>
  </si>
  <si>
    <t>劳动仲裁裁决率</t>
  </si>
  <si>
    <t>54040024T000001421902-就业社保党政财政线路网络维护费</t>
  </si>
  <si>
    <t>经济成本</t>
  </si>
  <si>
    <t>91600</t>
  </si>
  <si>
    <t>经办窗口为群众办事解难</t>
  </si>
  <si>
    <t>有效解决群众日常社保就业诉求</t>
  </si>
  <si>
    <t>可持续发展指标</t>
  </si>
  <si>
    <t>提高群众幸福感</t>
  </si>
  <si>
    <t>保障各科室业务正常开展，维护群众权益</t>
  </si>
  <si>
    <t>保障科室</t>
  </si>
  <si>
    <t>保障网络畅通</t>
  </si>
  <si>
    <t>54040024T000001421937-劳务市体运行经费</t>
  </si>
  <si>
    <t>增加高校毕业生就业</t>
  </si>
  <si>
    <t>4</t>
  </si>
  <si>
    <t>资金发放准确率</t>
  </si>
  <si>
    <t>社会保险费补贴</t>
  </si>
  <si>
    <t>1191.06</t>
  </si>
  <si>
    <t>元/人*月</t>
  </si>
  <si>
    <t>增加学生收入</t>
  </si>
  <si>
    <t>2808.94</t>
  </si>
  <si>
    <t>就业学生满意度</t>
  </si>
  <si>
    <t>劳务市场主体正常运营的长期作用</t>
  </si>
  <si>
    <t>劳动力转移就业服务满意度</t>
  </si>
  <si>
    <t>劳务市场主体人员数</t>
  </si>
  <si>
    <t>资金兑现期限</t>
  </si>
  <si>
    <t>工资标准</t>
  </si>
  <si>
    <t>54040024T000001421969-退休工人管理及活动补贴经费</t>
  </si>
  <si>
    <t>重大节日慰问</t>
  </si>
  <si>
    <t>开展活动成本’</t>
  </si>
  <si>
    <t>退休人员满意度</t>
  </si>
  <si>
    <t>开展党建活动次数</t>
  </si>
  <si>
    <t>增强退休人员党性</t>
  </si>
  <si>
    <t>让退休人员感受政府温暖</t>
  </si>
  <si>
    <t>为活动室购置设备</t>
  </si>
  <si>
    <t>台/套</t>
  </si>
  <si>
    <t>提高退休人员幸福感</t>
  </si>
  <si>
    <t>慰问金、慰问品</t>
  </si>
  <si>
    <t>6.6</t>
  </si>
  <si>
    <t>54040024T000001422023-退休干部职工护工费</t>
  </si>
  <si>
    <t>430</t>
  </si>
  <si>
    <t>资金发放时限</t>
  </si>
  <si>
    <t>经办服务满意度</t>
  </si>
  <si>
    <t>体现政府关怀</t>
  </si>
  <si>
    <t>护工费标准</t>
  </si>
  <si>
    <t>护工费发放率</t>
  </si>
  <si>
    <t>享受护工费人员数</t>
  </si>
  <si>
    <t>4300</t>
  </si>
  <si>
    <t>进一步增加退休人员幸福感</t>
  </si>
  <si>
    <t>保障退休人员护理健康</t>
  </si>
  <si>
    <t>54040024T000001422035-市本级退（离）休干部职工一次性丧葬抚恤金</t>
  </si>
  <si>
    <t>进一步增加待遇领取人家属收入</t>
  </si>
  <si>
    <t>一次性丧抚金发放率</t>
  </si>
  <si>
    <t>新增领取人数</t>
  </si>
  <si>
    <t>经费发放限期</t>
  </si>
  <si>
    <t>家属满意度</t>
  </si>
  <si>
    <t>资金在规定时间内下达</t>
  </si>
  <si>
    <t>完善社会保障体系 促进社会和谐发展稳定</t>
  </si>
  <si>
    <t>政策经办服务满意度</t>
  </si>
  <si>
    <t>96</t>
  </si>
  <si>
    <t>享受一次性丧抚金人数</t>
  </si>
  <si>
    <t>人均标准</t>
  </si>
  <si>
    <t>25</t>
  </si>
  <si>
    <t>54040024T000001422055-城乡居民出口/入口补贴僧尼代缴中度残疾、五保户补贴</t>
  </si>
  <si>
    <t>待遇领取人员月均养老金补贴</t>
  </si>
  <si>
    <t>14.2</t>
  </si>
  <si>
    <t>养老金发放率</t>
  </si>
  <si>
    <t>99</t>
  </si>
  <si>
    <t>年满65岁加发养老金人数</t>
  </si>
  <si>
    <t>10800</t>
  </si>
  <si>
    <t>进一步增强领取家属收入 提高生活质量</t>
  </si>
  <si>
    <t>享受困难群体代缴人数</t>
  </si>
  <si>
    <t>8250</t>
  </si>
  <si>
    <t>死亡人员丧葬补助金人数</t>
  </si>
  <si>
    <t>850</t>
  </si>
  <si>
    <t>完善社会保障体系，促进社会和谐稳定发展</t>
  </si>
  <si>
    <t>30</t>
  </si>
  <si>
    <t>加发养老金月均补贴</t>
  </si>
  <si>
    <t>1.5</t>
  </si>
  <si>
    <t>待遇领取人员享受补贴人数</t>
  </si>
  <si>
    <t>16305</t>
  </si>
  <si>
    <t>54040024T000001422149-高校中心委托第三方费用</t>
  </si>
  <si>
    <t>调查就业意愿</t>
  </si>
  <si>
    <t>4264</t>
  </si>
  <si>
    <t>就业跟踪回访人数</t>
  </si>
  <si>
    <t>复核2024年应届生基本信息</t>
  </si>
  <si>
    <t>因就业问题发生重大群体事件</t>
  </si>
  <si>
    <t>宣传就业政策</t>
  </si>
  <si>
    <t>就业率</t>
  </si>
  <si>
    <t>提高就业增加毕业生收入</t>
  </si>
  <si>
    <t>3000</t>
  </si>
  <si>
    <t>推送就业岗位</t>
  </si>
  <si>
    <t>54040024T000001626503-三支一扶工资及保险费等</t>
  </si>
  <si>
    <t>提高工作积极性</t>
  </si>
  <si>
    <t>55000</t>
  </si>
  <si>
    <t>保障人数</t>
  </si>
  <si>
    <t>人均社会成本</t>
  </si>
  <si>
    <t>帮扶对象满意度</t>
  </si>
  <si>
    <t>促进就业增加收入</t>
  </si>
  <si>
    <t>维护稳定团结</t>
  </si>
  <si>
    <t>54040024T000001626716-政治职称和三支一扶考试费</t>
  </si>
  <si>
    <t>财政承担资金</t>
  </si>
  <si>
    <t>90000</t>
  </si>
  <si>
    <t>提升专技人员贡献率</t>
  </si>
  <si>
    <t>人均考试成本</t>
  </si>
  <si>
    <t>提升专技人员水平</t>
  </si>
  <si>
    <t>参考人数</t>
  </si>
  <si>
    <t>组织考试</t>
  </si>
  <si>
    <t>场</t>
  </si>
  <si>
    <t>54040024T000001862435-人才项目评审专家费</t>
  </si>
  <si>
    <t>正高级技术职称（地厅级）专业人员费用</t>
  </si>
  <si>
    <t>4000</t>
  </si>
  <si>
    <t>元/天</t>
  </si>
  <si>
    <t>院士、全国知名专家（省部级）费用</t>
  </si>
  <si>
    <t>6000</t>
  </si>
  <si>
    <t>副高级技术职称（县处级）专业人员费用</t>
  </si>
  <si>
    <t>＜</t>
  </si>
  <si>
    <t>提高人才素质水平</t>
  </si>
  <si>
    <t>及时发放专家评审费</t>
  </si>
  <si>
    <t>组织人选选拔类项目</t>
  </si>
  <si>
    <t>中级技术职称（正科级）专业人员费用</t>
  </si>
  <si>
    <t>营造的评价人才体系</t>
  </si>
  <si>
    <t>邀请各领域相关专家人数</t>
  </si>
  <si>
    <t>54040025T000001957958-林芝市职业技能大赛经费</t>
  </si>
  <si>
    <t>参赛人数</t>
  </si>
  <si>
    <t>活动开展质量控制</t>
  </si>
  <si>
    <t>优</t>
  </si>
  <si>
    <t>资金使用合规性</t>
  </si>
  <si>
    <t>财政资金成本</t>
  </si>
  <si>
    <t>预算资金到位率</t>
  </si>
  <si>
    <t>培养适应市场需求的高素质技能人才</t>
  </si>
  <si>
    <t>预算资金到位及时性</t>
  </si>
  <si>
    <t>比赛效果</t>
  </si>
  <si>
    <t>开展比赛场次</t>
  </si>
  <si>
    <t>54040025T000002054205-两新组织党员活动经费</t>
  </si>
  <si>
    <t>慰问党组织数量</t>
  </si>
  <si>
    <t>慰问对象满意度</t>
  </si>
  <si>
    <t>资金到达时限</t>
  </si>
  <si>
    <t>慰问党党员人数</t>
  </si>
  <si>
    <t>有利于基层党组织建设</t>
  </si>
  <si>
    <t>1700</t>
  </si>
  <si>
    <t>是否实地慰问</t>
  </si>
  <si>
    <t>是</t>
  </si>
  <si>
    <t>开展党建活动</t>
  </si>
  <si>
    <t>感受党的关怀</t>
  </si>
  <si>
    <t>党组织满意度</t>
  </si>
  <si>
    <t>54040025T000002104212-公益性岗位资金</t>
  </si>
  <si>
    <t>增加家庭收入</t>
  </si>
  <si>
    <t>2850</t>
  </si>
  <si>
    <t>持续稳定就业增加居民收入</t>
  </si>
  <si>
    <t>社保标准</t>
  </si>
  <si>
    <t>稳定就业</t>
  </si>
  <si>
    <t>人均财政成本</t>
  </si>
  <si>
    <t>43.4</t>
  </si>
  <si>
    <t>117002-林芝市技工学校（公共职业技能实训基地）</t>
  </si>
  <si>
    <t>54000021R000000005092-职工基本医疗保险缴费</t>
  </si>
  <si>
    <t>54040024T000001659118-中等职业免费教育直达资金</t>
  </si>
  <si>
    <t>使用时效</t>
  </si>
  <si>
    <t>项</t>
  </si>
  <si>
    <t>使用质量</t>
  </si>
  <si>
    <t>人/年</t>
  </si>
  <si>
    <t>社会效益影响力</t>
  </si>
  <si>
    <t>可持续发展影响力</t>
  </si>
  <si>
    <t>经济效益</t>
  </si>
  <si>
    <t>社会成本</t>
  </si>
  <si>
    <t>54040024T000001459307-学校运行经费</t>
  </si>
  <si>
    <t>标</t>
  </si>
  <si>
    <t>54040024T000001459379-学校实训室建设</t>
  </si>
  <si>
    <t>新建实训室质量</t>
  </si>
  <si>
    <t>新建实训室使用率</t>
  </si>
  <si>
    <t>新建实训室数量</t>
  </si>
  <si>
    <t>新建实训室教育教学活动</t>
  </si>
  <si>
    <t>学校可持续高质量发展</t>
  </si>
  <si>
    <t>对学校高质量发展的价值</t>
  </si>
  <si>
    <t>学生学习使用价值</t>
  </si>
  <si>
    <t>建设成本</t>
  </si>
  <si>
    <t>生态环境成本指标</t>
  </si>
  <si>
    <t>建设对学校及周围生态环境影响</t>
  </si>
  <si>
    <t>建成后对学校的价值</t>
  </si>
  <si>
    <t>附表4-10</t>
  </si>
  <si>
    <t>政府购买服务预算表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</si>
  <si>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</si>
  <si>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</si>
  <si>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</si>
  <si>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</si>
  <si>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</si>
  <si>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</si>
  <si>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</si>
  <si>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r>
      <rPr>
        <b/>
        <sz val="11"/>
        <rFont val="宋体"/>
        <charset val="134"/>
      </rPr>
      <t>合 计</t>
    </r>
  </si>
  <si>
    <t>附表4-11</t>
  </si>
  <si>
    <t>政府采购预算表</t>
  </si>
  <si>
    <t>政府采购目录</t>
  </si>
  <si>
    <t>政府购买服务预算金额</t>
  </si>
  <si>
    <t>117002-林芝市高级技工学校（公共实训基地）</t>
  </si>
  <si>
    <t>A02219900-其他工程机械</t>
  </si>
  <si>
    <t>附表4-12</t>
  </si>
  <si>
    <t>政府性基金收支总表</t>
  </si>
  <si>
    <t>部门/单位：</t>
  </si>
  <si>
    <r>
      <rPr>
        <sz val="11"/>
        <rFont val="宋体"/>
        <charset val="134"/>
      </rPr>
      <t>（一）科学技术支出</t>
    </r>
  </si>
  <si>
    <r>
      <rPr>
        <sz val="11"/>
        <rFont val="宋体"/>
        <charset val="134"/>
      </rPr>
      <t>（二）文化旅游体育与传媒支出</t>
    </r>
  </si>
  <si>
    <r>
      <rPr>
        <sz val="11"/>
        <rFont val="宋体"/>
        <charset val="134"/>
      </rPr>
      <t>（三）社会保障和就业支出</t>
    </r>
  </si>
  <si>
    <r>
      <rPr>
        <sz val="11"/>
        <rFont val="宋体"/>
        <charset val="134"/>
      </rPr>
      <t>（四）节能环保支出</t>
    </r>
  </si>
  <si>
    <r>
      <rPr>
        <sz val="11"/>
        <rFont val="宋体"/>
        <charset val="134"/>
      </rPr>
      <t>（五）城乡社区支出</t>
    </r>
  </si>
  <si>
    <r>
      <rPr>
        <sz val="11"/>
        <rFont val="宋体"/>
        <charset val="134"/>
      </rPr>
      <t>（六）农林水支出</t>
    </r>
  </si>
  <si>
    <r>
      <rPr>
        <sz val="11"/>
        <rFont val="宋体"/>
        <charset val="134"/>
      </rPr>
      <t>（七）交通运输支出</t>
    </r>
  </si>
  <si>
    <r>
      <rPr>
        <sz val="11"/>
        <rFont val="宋体"/>
        <charset val="134"/>
      </rPr>
      <t>（八）资源勘探工业信息等支出</t>
    </r>
  </si>
  <si>
    <r>
      <rPr>
        <sz val="11"/>
        <rFont val="宋体"/>
        <charset val="134"/>
      </rPr>
      <t>（九）商业服务业等支出</t>
    </r>
  </si>
  <si>
    <r>
      <rPr>
        <sz val="11"/>
        <rFont val="宋体"/>
        <charset val="134"/>
      </rPr>
      <t>（十）金融支出</t>
    </r>
  </si>
  <si>
    <r>
      <rPr>
        <sz val="11"/>
        <rFont val="宋体"/>
        <charset val="134"/>
      </rPr>
      <t>（十一）其他支出</t>
    </r>
  </si>
  <si>
    <r>
      <rPr>
        <sz val="11"/>
        <rFont val="宋体"/>
        <charset val="134"/>
      </rPr>
      <t>（十二）债务还本支出</t>
    </r>
  </si>
  <si>
    <r>
      <rPr>
        <sz val="11"/>
        <rFont val="宋体"/>
        <charset val="134"/>
      </rPr>
      <t>（十三）债务付息支出</t>
    </r>
  </si>
  <si>
    <r>
      <rPr>
        <sz val="11"/>
        <rFont val="宋体"/>
        <charset val="134"/>
      </rPr>
      <t>（十四）债务发行费用支出</t>
    </r>
  </si>
  <si>
    <r>
      <rPr>
        <sz val="11"/>
        <rFont val="宋体"/>
        <charset val="134"/>
      </rPr>
      <t>（十五）抗疫特别国债安排的支出</t>
    </r>
  </si>
  <si>
    <r>
      <rPr>
        <sz val="11"/>
        <rFont val="宋体"/>
        <charset val="134"/>
      </rPr>
      <t>（二）政府性基金预算拨款</t>
    </r>
  </si>
  <si>
    <t>附表4-13</t>
  </si>
  <si>
    <t>政府性基金预算支出表</t>
  </si>
  <si>
    <t>合    计</t>
  </si>
  <si>
    <t>附表4-14</t>
  </si>
  <si>
    <t>政府性基金基本支出表</t>
  </si>
  <si>
    <t>本年政府性基金基本支出</t>
  </si>
  <si>
    <t>附表4-15</t>
  </si>
  <si>
    <t>政府性基金“三公”经费支出预算表</t>
  </si>
  <si>
    <t>附表4-16</t>
  </si>
  <si>
    <t>项目支出表</t>
  </si>
  <si>
    <t>类型</t>
  </si>
  <si>
    <t>项目单位</t>
  </si>
  <si>
    <t>本年拨款</t>
  </si>
  <si>
    <t>财政拨款结转结余</t>
  </si>
  <si>
    <t>一般公共预算</t>
  </si>
  <si>
    <t>政府性基金预算</t>
  </si>
  <si>
    <t>国有资本经营预算</t>
  </si>
  <si>
    <t>1-经常性项目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</si>
</sst>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indexed="8"/>
      <name val="等线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等线"/>
      <charset val="1"/>
      <scheme val="minor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2"/>
      <color rgb="FF000000"/>
      <name val="宋体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name val="宋体"/>
      <charset val="134"/>
    </font>
    <font>
      <sz val="10"/>
      <color rgb="FF000000"/>
      <name val="SimSu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theme="2" tint="-0.1"/>
      </left>
      <right style="thin">
        <color theme="2" tint="-0.1"/>
      </right>
      <top style="thin">
        <color theme="2" tint="-0.1"/>
      </top>
      <bottom style="thin">
        <color theme="2" tint="-0.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6" fillId="14" borderId="21" applyNumberFormat="false" applyAlignment="false" applyProtection="false">
      <alignment vertical="center"/>
    </xf>
    <xf numFmtId="0" fontId="36" fillId="33" borderId="25" applyNumberFormat="false" applyAlignment="false" applyProtection="false">
      <alignment vertical="center"/>
    </xf>
    <xf numFmtId="0" fontId="27" fillId="15" borderId="0" applyNumberFormat="false" applyBorder="false" applyAlignment="false" applyProtection="false">
      <alignment vertical="center"/>
    </xf>
    <xf numFmtId="0" fontId="34" fillId="0" borderId="1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4" fillId="0" borderId="19" applyNumberFormat="false" applyFill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41" fontId="21" fillId="0" borderId="0" applyFont="false" applyFill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22" fillId="0" borderId="18" applyNumberFormat="false" applyFill="false" applyAlignment="false" applyProtection="false">
      <alignment vertical="center"/>
    </xf>
    <xf numFmtId="0" fontId="25" fillId="0" borderId="20" applyNumberFormat="false" applyFill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43" fontId="21" fillId="0" borderId="0" applyFon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9" fillId="0" borderId="2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2" fontId="21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21" fillId="22" borderId="23" applyNumberFormat="false" applyFont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31" fillId="14" borderId="24" applyNumberForma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44" fontId="21" fillId="0" borderId="0" applyFon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7" fillId="34" borderId="24" applyNumberFormat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</cellStyleXfs>
  <cellXfs count="116">
    <xf numFmtId="0" fontId="0" fillId="0" borderId="0" xfId="0">
      <alignment vertical="center"/>
    </xf>
    <xf numFmtId="0" fontId="0" fillId="0" borderId="0" xfId="0" applyBorder="true">
      <alignment vertical="center"/>
    </xf>
    <xf numFmtId="0" fontId="0" fillId="0" borderId="0" xfId="0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vertical="center" wrapText="true"/>
    </xf>
    <xf numFmtId="0" fontId="2" fillId="0" borderId="2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1" fillId="0" borderId="5" xfId="0" applyFont="true" applyBorder="true" applyAlignment="true">
      <alignment vertical="center" wrapText="true"/>
    </xf>
    <xf numFmtId="0" fontId="4" fillId="2" borderId="6" xfId="0" applyFont="true" applyFill="true" applyBorder="true" applyAlignment="true">
      <alignment horizontal="center" vertical="center" wrapText="true"/>
    </xf>
    <xf numFmtId="0" fontId="1" fillId="0" borderId="0" xfId="0" applyFont="true" applyBorder="true" applyAlignment="true">
      <alignment vertical="center" wrapText="true"/>
    </xf>
    <xf numFmtId="0" fontId="4" fillId="2" borderId="7" xfId="0" applyFont="true" applyFill="true" applyBorder="true" applyAlignment="true">
      <alignment horizontal="center" vertical="center" wrapText="true"/>
    </xf>
    <xf numFmtId="0" fontId="0" fillId="0" borderId="7" xfId="0" applyBorder="true" applyAlignment="true">
      <alignment vertical="center" wrapText="true"/>
    </xf>
    <xf numFmtId="0" fontId="1" fillId="0" borderId="7" xfId="0" applyFont="true" applyBorder="true" applyAlignment="true">
      <alignment vertical="center" wrapText="true"/>
    </xf>
    <xf numFmtId="0" fontId="2" fillId="0" borderId="7" xfId="0" applyFont="true" applyBorder="true" applyAlignment="true">
      <alignment vertical="center" wrapText="true"/>
    </xf>
    <xf numFmtId="0" fontId="2" fillId="0" borderId="7" xfId="0" applyFont="true" applyFill="true" applyBorder="true" applyAlignment="true">
      <alignment horizontal="left" vertical="center" wrapText="true"/>
    </xf>
    <xf numFmtId="0" fontId="0" fillId="0" borderId="7" xfId="0" applyBorder="true">
      <alignment vertical="center"/>
    </xf>
    <xf numFmtId="0" fontId="5" fillId="0" borderId="7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176" fontId="6" fillId="0" borderId="7" xfId="0" applyNumberFormat="true" applyFont="true" applyBorder="true" applyAlignment="true">
      <alignment horizontal="center" vertical="center"/>
    </xf>
    <xf numFmtId="176" fontId="5" fillId="0" borderId="7" xfId="0" applyNumberFormat="true" applyFont="true" applyFill="true" applyBorder="true" applyAlignment="true">
      <alignment horizontal="center" vertical="center"/>
    </xf>
    <xf numFmtId="176" fontId="5" fillId="0" borderId="7" xfId="0" applyNumberFormat="true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1" fillId="0" borderId="8" xfId="0" applyFont="true" applyBorder="true" applyAlignment="true">
      <alignment vertical="center" wrapText="true"/>
    </xf>
    <xf numFmtId="0" fontId="1" fillId="0" borderId="9" xfId="0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center" vertical="center"/>
    </xf>
    <xf numFmtId="0" fontId="7" fillId="0" borderId="2" xfId="0" applyFont="true" applyBorder="true" applyAlignment="true">
      <alignment vertical="center" wrapText="true"/>
    </xf>
    <xf numFmtId="0" fontId="7" fillId="0" borderId="3" xfId="0" applyFont="true" applyBorder="true" applyAlignment="true">
      <alignment vertical="center" wrapText="true"/>
    </xf>
    <xf numFmtId="0" fontId="9" fillId="0" borderId="3" xfId="0" applyFont="true" applyBorder="true" applyAlignment="true">
      <alignment vertical="center" wrapText="true"/>
    </xf>
    <xf numFmtId="0" fontId="4" fillId="3" borderId="4" xfId="0" applyFont="true" applyFill="true" applyBorder="true" applyAlignment="true">
      <alignment horizontal="center" vertical="center"/>
    </xf>
    <xf numFmtId="4" fontId="10" fillId="0" borderId="10" xfId="0" applyNumberFormat="true" applyFont="true" applyBorder="true" applyAlignment="true">
      <alignment horizontal="right" vertical="center"/>
    </xf>
    <xf numFmtId="0" fontId="7" fillId="0" borderId="11" xfId="0" applyFont="true" applyBorder="true" applyAlignment="true">
      <alignment vertical="center" wrapText="true"/>
    </xf>
    <xf numFmtId="0" fontId="7" fillId="0" borderId="12" xfId="0" applyFont="true" applyBorder="true" applyAlignment="true">
      <alignment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9" fillId="0" borderId="12" xfId="0" applyFont="true" applyBorder="true" applyAlignment="true">
      <alignment vertical="center" wrapText="true"/>
    </xf>
    <xf numFmtId="0" fontId="7" fillId="0" borderId="13" xfId="0" applyFont="true" applyBorder="true" applyAlignment="true">
      <alignment vertical="center" wrapText="true"/>
    </xf>
    <xf numFmtId="0" fontId="1" fillId="0" borderId="3" xfId="0" applyFont="true" applyBorder="true" applyAlignment="true">
      <alignment vertical="center"/>
    </xf>
    <xf numFmtId="0" fontId="2" fillId="0" borderId="1" xfId="0" applyFont="true" applyBorder="true" applyAlignment="true">
      <alignment vertical="center"/>
    </xf>
    <xf numFmtId="0" fontId="1" fillId="0" borderId="1" xfId="0" applyFont="true" applyBorder="true" applyAlignment="true">
      <alignment vertical="center"/>
    </xf>
    <xf numFmtId="0" fontId="2" fillId="0" borderId="2" xfId="0" applyFont="true" applyBorder="true" applyAlignment="true">
      <alignment vertical="center"/>
    </xf>
    <xf numFmtId="0" fontId="1" fillId="0" borderId="2" xfId="0" applyFont="true" applyBorder="true" applyAlignment="true">
      <alignment vertical="center"/>
    </xf>
    <xf numFmtId="0" fontId="4" fillId="2" borderId="4" xfId="0" applyFont="true" applyFill="true" applyBorder="true" applyAlignment="true">
      <alignment horizontal="center" vertical="center"/>
    </xf>
    <xf numFmtId="0" fontId="2" fillId="0" borderId="4" xfId="0" applyFont="true" applyBorder="true" applyAlignment="true">
      <alignment horizontal="left" vertical="center"/>
    </xf>
    <xf numFmtId="0" fontId="2" fillId="0" borderId="4" xfId="0" applyFont="true" applyBorder="true" applyAlignment="true">
      <alignment horizontal="center" vertical="center"/>
    </xf>
    <xf numFmtId="4" fontId="2" fillId="0" borderId="4" xfId="0" applyNumberFormat="true" applyFont="true" applyBorder="true" applyAlignment="true">
      <alignment horizontal="right" vertical="center"/>
    </xf>
    <xf numFmtId="0" fontId="1" fillId="0" borderId="14" xfId="0" applyFont="true" applyBorder="true" applyAlignment="true">
      <alignment vertical="center"/>
    </xf>
    <xf numFmtId="0" fontId="1" fillId="0" borderId="15" xfId="0" applyFont="true" applyBorder="true" applyAlignment="true">
      <alignment vertical="center"/>
    </xf>
    <xf numFmtId="0" fontId="2" fillId="0" borderId="2" xfId="0" applyFont="true" applyBorder="true" applyAlignment="true">
      <alignment horizontal="right" vertical="center"/>
    </xf>
    <xf numFmtId="0" fontId="1" fillId="0" borderId="8" xfId="0" applyFont="true" applyBorder="true" applyAlignment="true">
      <alignment vertical="center"/>
    </xf>
    <xf numFmtId="4" fontId="2" fillId="3" borderId="4" xfId="0" applyNumberFormat="true" applyFont="true" applyFill="true" applyBorder="true" applyAlignment="true">
      <alignment horizontal="right" vertical="center"/>
    </xf>
    <xf numFmtId="0" fontId="2" fillId="0" borderId="3" xfId="0" applyFont="true" applyBorder="true" applyAlignment="true">
      <alignment vertical="center"/>
    </xf>
    <xf numFmtId="0" fontId="4" fillId="2" borderId="10" xfId="0" applyFont="true" applyFill="true" applyBorder="true" applyAlignment="true">
      <alignment horizontal="center" vertical="center"/>
    </xf>
    <xf numFmtId="0" fontId="12" fillId="0" borderId="3" xfId="0" applyFont="true" applyBorder="true" applyAlignment="true">
      <alignment vertical="center"/>
    </xf>
    <xf numFmtId="0" fontId="4" fillId="0" borderId="10" xfId="0" applyFont="true" applyBorder="true" applyAlignment="true">
      <alignment horizontal="left" vertical="center" wrapText="true"/>
    </xf>
    <xf numFmtId="4" fontId="4" fillId="0" borderId="10" xfId="0" applyNumberFormat="true" applyFont="true" applyBorder="true" applyAlignment="true">
      <alignment horizontal="right" vertical="center"/>
    </xf>
    <xf numFmtId="0" fontId="2" fillId="0" borderId="10" xfId="0" applyFont="true" applyBorder="true" applyAlignment="true">
      <alignment horizontal="left" vertical="center" wrapText="true"/>
    </xf>
    <xf numFmtId="4" fontId="2" fillId="0" borderId="10" xfId="0" applyNumberFormat="true" applyFont="true" applyBorder="true" applyAlignment="true">
      <alignment horizontal="right" vertical="center"/>
    </xf>
    <xf numFmtId="0" fontId="4" fillId="0" borderId="10" xfId="0" applyFont="true" applyBorder="true" applyAlignment="true">
      <alignment horizontal="center" vertical="center"/>
    </xf>
    <xf numFmtId="0" fontId="12" fillId="0" borderId="8" xfId="0" applyFont="true" applyBorder="true" applyAlignment="true">
      <alignment vertical="center" wrapText="true"/>
    </xf>
    <xf numFmtId="0" fontId="1" fillId="0" borderId="16" xfId="0" applyFont="true" applyBorder="true" applyAlignment="true">
      <alignment vertical="center" wrapText="true"/>
    </xf>
    <xf numFmtId="0" fontId="12" fillId="0" borderId="3" xfId="0" applyFont="true" applyBorder="true" applyAlignment="true">
      <alignment vertical="center" wrapText="true"/>
    </xf>
    <xf numFmtId="0" fontId="4" fillId="0" borderId="7" xfId="0" applyFont="true" applyBorder="true" applyAlignment="true">
      <alignment horizontal="center" vertical="center" wrapText="true"/>
    </xf>
    <xf numFmtId="4" fontId="4" fillId="0" borderId="7" xfId="0" applyNumberFormat="true" applyFont="true" applyBorder="true" applyAlignment="true">
      <alignment horizontal="right" vertical="center"/>
    </xf>
    <xf numFmtId="0" fontId="2" fillId="0" borderId="7" xfId="0" applyFont="true" applyBorder="true" applyAlignment="true">
      <alignment horizontal="left" vertical="center" wrapText="true"/>
    </xf>
    <xf numFmtId="0" fontId="2" fillId="0" borderId="7" xfId="0" applyFont="true" applyBorder="true" applyAlignment="true">
      <alignment horizontal="center" vertical="center" wrapText="true"/>
    </xf>
    <xf numFmtId="4" fontId="2" fillId="0" borderId="7" xfId="0" applyNumberFormat="true" applyFont="true" applyBorder="true" applyAlignment="true">
      <alignment horizontal="right" vertical="center"/>
    </xf>
    <xf numFmtId="0" fontId="2" fillId="0" borderId="7" xfId="0" applyFont="true" applyBorder="true" applyAlignment="true">
      <alignment horizontal="left" vertical="center" wrapText="true" indent="1"/>
    </xf>
    <xf numFmtId="0" fontId="1" fillId="0" borderId="13" xfId="0" applyFont="true" applyBorder="true" applyAlignment="true">
      <alignment vertical="center" wrapText="true"/>
    </xf>
    <xf numFmtId="0" fontId="13" fillId="0" borderId="7" xfId="0" applyFont="true" applyBorder="true" applyAlignment="true">
      <alignment vertical="center" wrapText="true"/>
    </xf>
    <xf numFmtId="0" fontId="1" fillId="0" borderId="12" xfId="0" applyFont="true" applyBorder="true" applyAlignment="true">
      <alignment vertical="center" wrapText="true"/>
    </xf>
    <xf numFmtId="0" fontId="12" fillId="0" borderId="12" xfId="0" applyFont="true" applyBorder="true" applyAlignment="true">
      <alignment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/>
    </xf>
    <xf numFmtId="0" fontId="2" fillId="0" borderId="4" xfId="0" applyFont="true" applyBorder="true" applyAlignment="true">
      <alignment horizontal="left" vertical="center" wrapText="true" indent="1"/>
    </xf>
    <xf numFmtId="0" fontId="4" fillId="0" borderId="4" xfId="0" applyFont="true" applyBorder="true" applyAlignment="true">
      <alignment horizontal="left" vertical="center"/>
    </xf>
    <xf numFmtId="0" fontId="14" fillId="0" borderId="1" xfId="0" applyFont="true" applyBorder="true" applyAlignment="true">
      <alignment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12" fillId="2" borderId="6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right" vertical="center" wrapText="true"/>
    </xf>
    <xf numFmtId="0" fontId="6" fillId="0" borderId="7" xfId="0" applyFont="true" applyBorder="true" applyAlignment="true">
      <alignment horizontal="center" vertical="center"/>
    </xf>
    <xf numFmtId="0" fontId="6" fillId="0" borderId="7" xfId="0" applyFont="true" applyBorder="true" applyAlignment="true">
      <alignment vertical="center" wrapText="true"/>
    </xf>
    <xf numFmtId="0" fontId="4" fillId="3" borderId="7" xfId="0" applyFont="true" applyFill="true" applyBorder="true" applyAlignment="true">
      <alignment horizontal="center" vertical="center"/>
    </xf>
    <xf numFmtId="4" fontId="10" fillId="0" borderId="7" xfId="0" applyNumberFormat="true" applyFont="true" applyBorder="true" applyAlignment="true">
      <alignment horizontal="center" vertical="center"/>
    </xf>
    <xf numFmtId="0" fontId="2" fillId="3" borderId="7" xfId="0" applyFont="true" applyFill="true" applyBorder="true" applyAlignment="true">
      <alignment horizontal="center" vertical="center"/>
    </xf>
    <xf numFmtId="0" fontId="2" fillId="3" borderId="7" xfId="0" applyFont="true" applyFill="true" applyBorder="true" applyAlignment="true">
      <alignment horizontal="center" vertical="center" wrapText="true"/>
    </xf>
    <xf numFmtId="4" fontId="11" fillId="0" borderId="7" xfId="0" applyNumberFormat="true" applyFont="true" applyBorder="true" applyAlignment="true">
      <alignment horizontal="center" vertical="center"/>
    </xf>
    <xf numFmtId="0" fontId="0" fillId="0" borderId="7" xfId="0" applyBorder="true" applyAlignment="true">
      <alignment horizontal="center" vertical="center"/>
    </xf>
    <xf numFmtId="0" fontId="4" fillId="2" borderId="6" xfId="0" applyFont="true" applyFill="true" applyBorder="true" applyAlignment="true">
      <alignment horizontal="center" vertical="center"/>
    </xf>
    <xf numFmtId="0" fontId="4" fillId="2" borderId="7" xfId="0" applyFont="true" applyFill="true" applyBorder="true" applyAlignment="true">
      <alignment horizontal="center" vertical="center"/>
    </xf>
    <xf numFmtId="0" fontId="1" fillId="0" borderId="0" xfId="0" applyFont="true" applyBorder="true" applyAlignment="true">
      <alignment vertical="center"/>
    </xf>
    <xf numFmtId="0" fontId="2" fillId="0" borderId="7" xfId="0" applyFont="true" applyBorder="true" applyAlignment="true">
      <alignment horizontal="center" vertical="center"/>
    </xf>
    <xf numFmtId="4" fontId="2" fillId="3" borderId="7" xfId="0" applyNumberFormat="true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/>
    </xf>
    <xf numFmtId="0" fontId="2" fillId="0" borderId="7" xfId="0" applyFont="true" applyFill="true" applyBorder="true" applyAlignment="true">
      <alignment horizontal="center" vertical="center" wrapText="true"/>
    </xf>
    <xf numFmtId="4" fontId="2" fillId="0" borderId="7" xfId="0" applyNumberFormat="true" applyFont="true" applyFill="true" applyBorder="true" applyAlignment="true">
      <alignment horizontal="center" vertical="center"/>
    </xf>
    <xf numFmtId="4" fontId="2" fillId="0" borderId="7" xfId="0" applyNumberFormat="true" applyFont="true" applyBorder="true" applyAlignment="true">
      <alignment horizontal="center" vertical="center"/>
    </xf>
    <xf numFmtId="0" fontId="0" fillId="0" borderId="7" xfId="0" applyFont="true" applyFill="true" applyBorder="true" applyAlignment="true">
      <alignment horizontal="center" vertical="center"/>
    </xf>
    <xf numFmtId="4" fontId="0" fillId="0" borderId="7" xfId="0" applyNumberFormat="true" applyBorder="true" applyAlignment="true">
      <alignment horizontal="center" vertical="center"/>
    </xf>
    <xf numFmtId="0" fontId="2" fillId="0" borderId="10" xfId="0" applyFont="true" applyBorder="true" applyAlignment="true">
      <alignment horizontal="left" vertical="center"/>
    </xf>
    <xf numFmtId="0" fontId="4" fillId="0" borderId="4" xfId="0" applyFont="true" applyBorder="true" applyAlignment="true">
      <alignment horizontal="center" vertical="center"/>
    </xf>
    <xf numFmtId="0" fontId="1" fillId="0" borderId="9" xfId="0" applyFont="true" applyBorder="true" applyAlignment="true">
      <alignment vertical="center"/>
    </xf>
    <xf numFmtId="0" fontId="1" fillId="0" borderId="16" xfId="0" applyFont="true" applyBorder="true" applyAlignme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2" fillId="0" borderId="4" xfId="0" applyFont="true" applyFill="true" applyBorder="true" applyAlignment="true">
      <alignment horizontal="left" vertical="center"/>
    </xf>
    <xf numFmtId="0" fontId="2" fillId="0" borderId="4" xfId="0" applyFont="true" applyFill="true" applyBorder="true" applyAlignment="true">
      <alignment horizontal="left" vertical="center" wrapText="true"/>
    </xf>
    <xf numFmtId="0" fontId="16" fillId="0" borderId="4" xfId="0" applyFont="true" applyFill="true" applyBorder="true" applyAlignment="true">
      <alignment horizontal="left" vertical="center" wrapText="true"/>
    </xf>
    <xf numFmtId="0" fontId="0" fillId="0" borderId="17" xfId="0" applyBorder="true">
      <alignment vertical="center"/>
    </xf>
    <xf numFmtId="0" fontId="17" fillId="0" borderId="0" xfId="0" applyFont="true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zoomScale="85" zoomScaleNormal="85" workbookViewId="0">
      <pane ySplit="5" topLeftCell="A6" activePane="bottomLeft" state="frozen"/>
      <selection/>
      <selection pane="bottomLeft" activeCell="N34" sqref="N34"/>
    </sheetView>
  </sheetViews>
  <sheetFormatPr defaultColWidth="10" defaultRowHeight="16.5"/>
  <cols>
    <col min="1" max="1" width="1.5047619047619" customWidth="true"/>
    <col min="2" max="2" width="33.3714285714286" customWidth="true"/>
    <col min="3" max="3" width="16.3714285714286" customWidth="true"/>
    <col min="4" max="4" width="33.3714285714286" customWidth="true"/>
    <col min="5" max="5" width="16.3714285714286" customWidth="true"/>
    <col min="6" max="6" width="1.5047619047619" customWidth="true"/>
  </cols>
  <sheetData>
    <row r="1" ht="14.25" customHeight="true" spans="1:6">
      <c r="A1" s="53"/>
      <c r="B1" s="40" t="s">
        <v>0</v>
      </c>
      <c r="C1" s="41"/>
      <c r="D1" s="41"/>
      <c r="E1" s="41"/>
      <c r="F1" s="51"/>
    </row>
    <row r="2" ht="19.9" customHeight="true" spans="1:6">
      <c r="A2" s="39"/>
      <c r="B2" s="5" t="s">
        <v>1</v>
      </c>
      <c r="C2" s="5"/>
      <c r="D2" s="5"/>
      <c r="E2" s="5"/>
      <c r="F2" s="25"/>
    </row>
    <row r="3" ht="17.1" customHeight="true" spans="1:6">
      <c r="A3" s="39"/>
      <c r="B3" s="42" t="s">
        <v>2</v>
      </c>
      <c r="C3" s="42"/>
      <c r="D3" s="43"/>
      <c r="E3" s="50" t="s">
        <v>3</v>
      </c>
      <c r="F3" s="25"/>
    </row>
    <row r="4" ht="21.4" customHeight="true" spans="1:6">
      <c r="A4" s="39"/>
      <c r="B4" s="54" t="s">
        <v>4</v>
      </c>
      <c r="C4" s="54"/>
      <c r="D4" s="54" t="s">
        <v>5</v>
      </c>
      <c r="E4" s="54"/>
      <c r="F4" s="25"/>
    </row>
    <row r="5" ht="21.4" customHeight="true" spans="1:6">
      <c r="A5" s="39"/>
      <c r="B5" s="54" t="s">
        <v>6</v>
      </c>
      <c r="C5" s="54" t="s">
        <v>7</v>
      </c>
      <c r="D5" s="54" t="s">
        <v>6</v>
      </c>
      <c r="E5" s="54" t="s">
        <v>7</v>
      </c>
      <c r="F5" s="25"/>
    </row>
    <row r="6" ht="19.9" customHeight="true" spans="1:6">
      <c r="A6" s="39"/>
      <c r="B6" s="58" t="s">
        <v>8</v>
      </c>
      <c r="C6" s="59">
        <v>8133.12</v>
      </c>
      <c r="D6" s="58" t="s">
        <v>9</v>
      </c>
      <c r="E6" s="59"/>
      <c r="F6" s="25"/>
    </row>
    <row r="7" ht="19.9" customHeight="true" spans="1:6">
      <c r="A7" s="39"/>
      <c r="B7" s="58" t="s">
        <v>10</v>
      </c>
      <c r="C7" s="59"/>
      <c r="D7" s="58" t="s">
        <v>11</v>
      </c>
      <c r="E7" s="59"/>
      <c r="F7" s="25"/>
    </row>
    <row r="8" ht="19.9" customHeight="true" spans="1:6">
      <c r="A8" s="39"/>
      <c r="B8" s="58" t="s">
        <v>12</v>
      </c>
      <c r="C8" s="59"/>
      <c r="D8" s="58" t="s">
        <v>13</v>
      </c>
      <c r="E8" s="59"/>
      <c r="F8" s="25"/>
    </row>
    <row r="9" ht="19.9" customHeight="true" spans="1:10">
      <c r="A9" s="39"/>
      <c r="B9" s="58" t="s">
        <v>14</v>
      </c>
      <c r="C9" s="59"/>
      <c r="D9" s="58" t="s">
        <v>15</v>
      </c>
      <c r="E9" s="59"/>
      <c r="F9" s="25"/>
      <c r="J9" s="59"/>
    </row>
    <row r="10" ht="19.9" customHeight="true" spans="1:6">
      <c r="A10" s="39"/>
      <c r="B10" s="58" t="s">
        <v>16</v>
      </c>
      <c r="C10" s="59"/>
      <c r="D10" s="58" t="s">
        <v>17</v>
      </c>
      <c r="E10" s="59"/>
      <c r="F10" s="25"/>
    </row>
    <row r="11" ht="19.9" customHeight="true" spans="1:6">
      <c r="A11" s="39"/>
      <c r="B11" s="58" t="s">
        <v>18</v>
      </c>
      <c r="C11" s="59"/>
      <c r="D11" s="58" t="s">
        <v>19</v>
      </c>
      <c r="E11" s="59"/>
      <c r="F11" s="25"/>
    </row>
    <row r="12" ht="19.9" customHeight="true" spans="1:6">
      <c r="A12" s="39"/>
      <c r="B12" s="58" t="s">
        <v>20</v>
      </c>
      <c r="C12" s="59"/>
      <c r="D12" s="58" t="s">
        <v>21</v>
      </c>
      <c r="E12" s="59"/>
      <c r="F12" s="25"/>
    </row>
    <row r="13" ht="19.9" customHeight="true" spans="1:6">
      <c r="A13" s="39"/>
      <c r="B13" s="58" t="s">
        <v>22</v>
      </c>
      <c r="C13" s="59"/>
      <c r="D13" s="58" t="s">
        <v>23</v>
      </c>
      <c r="E13" s="59">
        <v>7802.12</v>
      </c>
      <c r="F13" s="25"/>
    </row>
    <row r="14" ht="19.9" customHeight="true" spans="1:6">
      <c r="A14" s="39"/>
      <c r="B14" s="58" t="s">
        <v>24</v>
      </c>
      <c r="C14" s="59"/>
      <c r="D14" s="58" t="s">
        <v>25</v>
      </c>
      <c r="E14" s="59"/>
      <c r="F14" s="25"/>
    </row>
    <row r="15" ht="19.9" customHeight="true" spans="1:6">
      <c r="A15" s="39"/>
      <c r="B15" s="58" t="s">
        <v>26</v>
      </c>
      <c r="C15" s="59"/>
      <c r="D15" s="58" t="s">
        <v>27</v>
      </c>
      <c r="E15" s="59">
        <v>124.58</v>
      </c>
      <c r="F15" s="25"/>
    </row>
    <row r="16" ht="19.9" customHeight="true" spans="1:6">
      <c r="A16" s="39"/>
      <c r="B16" s="58" t="s">
        <v>26</v>
      </c>
      <c r="C16" s="59"/>
      <c r="D16" s="58" t="s">
        <v>28</v>
      </c>
      <c r="E16" s="59">
        <v>20.39</v>
      </c>
      <c r="F16" s="25"/>
    </row>
    <row r="17" ht="19.9" customHeight="true" spans="1:6">
      <c r="A17" s="39"/>
      <c r="B17" s="58" t="s">
        <v>26</v>
      </c>
      <c r="C17" s="59"/>
      <c r="D17" s="58" t="s">
        <v>29</v>
      </c>
      <c r="E17" s="59"/>
      <c r="F17" s="25"/>
    </row>
    <row r="18" ht="19.9" customHeight="true" spans="1:6">
      <c r="A18" s="39"/>
      <c r="B18" s="58" t="s">
        <v>26</v>
      </c>
      <c r="C18" s="59"/>
      <c r="D18" s="58" t="s">
        <v>30</v>
      </c>
      <c r="E18" s="59">
        <v>9.3</v>
      </c>
      <c r="F18" s="25"/>
    </row>
    <row r="19" ht="19.9" customHeight="true" spans="1:6">
      <c r="A19" s="39"/>
      <c r="B19" s="58" t="s">
        <v>26</v>
      </c>
      <c r="C19" s="59"/>
      <c r="D19" s="58" t="s">
        <v>31</v>
      </c>
      <c r="E19" s="59"/>
      <c r="F19" s="25"/>
    </row>
    <row r="20" ht="19.9" customHeight="true" spans="1:6">
      <c r="A20" s="39"/>
      <c r="B20" s="58" t="s">
        <v>26</v>
      </c>
      <c r="C20" s="59"/>
      <c r="D20" s="58" t="s">
        <v>32</v>
      </c>
      <c r="E20" s="59"/>
      <c r="F20" s="25"/>
    </row>
    <row r="21" ht="19.9" customHeight="true" spans="1:6">
      <c r="A21" s="39"/>
      <c r="B21" s="58" t="s">
        <v>26</v>
      </c>
      <c r="C21" s="59"/>
      <c r="D21" s="58" t="s">
        <v>33</v>
      </c>
      <c r="E21" s="59"/>
      <c r="F21" s="25"/>
    </row>
    <row r="22" ht="19.9" customHeight="true" spans="1:6">
      <c r="A22" s="39"/>
      <c r="B22" s="58" t="s">
        <v>26</v>
      </c>
      <c r="C22" s="59"/>
      <c r="D22" s="58" t="s">
        <v>34</v>
      </c>
      <c r="E22" s="59"/>
      <c r="F22" s="25"/>
    </row>
    <row r="23" ht="19.9" customHeight="true" spans="1:6">
      <c r="A23" s="39"/>
      <c r="B23" s="58" t="s">
        <v>26</v>
      </c>
      <c r="C23" s="59"/>
      <c r="D23" s="58" t="s">
        <v>35</v>
      </c>
      <c r="E23" s="59"/>
      <c r="F23" s="25"/>
    </row>
    <row r="24" ht="19.9" customHeight="true" spans="1:6">
      <c r="A24" s="39"/>
      <c r="B24" s="58" t="s">
        <v>26</v>
      </c>
      <c r="C24" s="59"/>
      <c r="D24" s="58" t="s">
        <v>36</v>
      </c>
      <c r="E24" s="59"/>
      <c r="F24" s="25"/>
    </row>
    <row r="25" ht="19.9" customHeight="true" spans="1:6">
      <c r="A25" s="39"/>
      <c r="B25" s="58" t="s">
        <v>26</v>
      </c>
      <c r="C25" s="59"/>
      <c r="D25" s="58" t="s">
        <v>37</v>
      </c>
      <c r="E25" s="59">
        <v>162.24</v>
      </c>
      <c r="F25" s="25"/>
    </row>
    <row r="26" ht="19.9" customHeight="true" spans="1:6">
      <c r="A26" s="39"/>
      <c r="B26" s="58" t="s">
        <v>26</v>
      </c>
      <c r="C26" s="59"/>
      <c r="D26" s="58" t="s">
        <v>38</v>
      </c>
      <c r="E26" s="59"/>
      <c r="F26" s="25"/>
    </row>
    <row r="27" ht="19.9" customHeight="true" spans="1:6">
      <c r="A27" s="39"/>
      <c r="B27" s="58" t="s">
        <v>26</v>
      </c>
      <c r="C27" s="59"/>
      <c r="D27" s="58" t="s">
        <v>39</v>
      </c>
      <c r="E27" s="59"/>
      <c r="F27" s="25"/>
    </row>
    <row r="28" ht="19.9" customHeight="true" spans="1:6">
      <c r="A28" s="39"/>
      <c r="B28" s="58" t="s">
        <v>26</v>
      </c>
      <c r="C28" s="59"/>
      <c r="D28" s="58" t="s">
        <v>40</v>
      </c>
      <c r="E28" s="59">
        <v>14.49</v>
      </c>
      <c r="F28" s="25"/>
    </row>
    <row r="29" ht="19.9" customHeight="true" spans="1:6">
      <c r="A29" s="39"/>
      <c r="B29" s="58" t="s">
        <v>26</v>
      </c>
      <c r="C29" s="59"/>
      <c r="D29" s="58" t="s">
        <v>41</v>
      </c>
      <c r="E29" s="59"/>
      <c r="F29" s="25"/>
    </row>
    <row r="30" ht="19.9" customHeight="true" spans="1:6">
      <c r="A30" s="39"/>
      <c r="B30" s="58" t="s">
        <v>26</v>
      </c>
      <c r="C30" s="59"/>
      <c r="D30" s="58" t="s">
        <v>42</v>
      </c>
      <c r="E30" s="59"/>
      <c r="F30" s="25"/>
    </row>
    <row r="31" ht="19.9" customHeight="true" spans="1:6">
      <c r="A31" s="39"/>
      <c r="B31" s="58" t="s">
        <v>26</v>
      </c>
      <c r="C31" s="59"/>
      <c r="D31" s="58" t="s">
        <v>43</v>
      </c>
      <c r="E31" s="59"/>
      <c r="F31" s="25"/>
    </row>
    <row r="32" ht="19.9" customHeight="true" spans="1:6">
      <c r="A32" s="39"/>
      <c r="B32" s="58" t="s">
        <v>26</v>
      </c>
      <c r="C32" s="59"/>
      <c r="D32" s="58" t="s">
        <v>44</v>
      </c>
      <c r="E32" s="59"/>
      <c r="F32" s="25"/>
    </row>
    <row r="33" ht="19.9" customHeight="true" spans="1:6">
      <c r="A33" s="39"/>
      <c r="B33" s="60" t="s">
        <v>45</v>
      </c>
      <c r="C33" s="57"/>
      <c r="D33" s="60" t="s">
        <v>46</v>
      </c>
      <c r="E33" s="57">
        <f>SUM(E6:E32)</f>
        <v>8133.12</v>
      </c>
      <c r="F33" s="25"/>
    </row>
    <row r="34" ht="19.9" customHeight="true" spans="1:6">
      <c r="A34" s="39"/>
      <c r="B34" s="58" t="s">
        <v>47</v>
      </c>
      <c r="C34" s="59">
        <v>11.84</v>
      </c>
      <c r="D34" s="58" t="s">
        <v>48</v>
      </c>
      <c r="E34" s="59"/>
      <c r="F34" s="25"/>
    </row>
    <row r="35" ht="19.9" customHeight="true" spans="1:6">
      <c r="A35" s="39"/>
      <c r="B35" s="60" t="s">
        <v>49</v>
      </c>
      <c r="C35" s="57">
        <f>SUM(C6:C34)</f>
        <v>8144.96</v>
      </c>
      <c r="D35" s="60" t="s">
        <v>50</v>
      </c>
      <c r="E35" s="57">
        <v>6231.03</v>
      </c>
      <c r="F35" s="25"/>
    </row>
    <row r="36" ht="8.45" customHeight="true" spans="1:6">
      <c r="A36" s="48"/>
      <c r="B36" s="49"/>
      <c r="C36" s="49"/>
      <c r="D36" s="49"/>
      <c r="E36" s="49"/>
      <c r="F36" s="62"/>
    </row>
    <row r="37" ht="14.25" customHeight="true" spans="2:5">
      <c r="B37" s="115"/>
      <c r="C37" s="115"/>
      <c r="D37" s="115"/>
      <c r="E37" s="115"/>
    </row>
    <row r="38" ht="14.25" customHeight="true" spans="2:5">
      <c r="B38" s="115"/>
      <c r="C38" s="115"/>
      <c r="D38" s="115"/>
      <c r="E38" s="115"/>
    </row>
    <row r="39" ht="14.25" customHeight="true" spans="2:5">
      <c r="B39" s="115"/>
      <c r="C39" s="115"/>
      <c r="D39" s="115"/>
      <c r="E39" s="115"/>
    </row>
    <row r="40" ht="14.25" customHeight="true" spans="2:5">
      <c r="B40" s="115"/>
      <c r="C40" s="115"/>
      <c r="D40" s="115"/>
      <c r="E40" s="115"/>
    </row>
    <row r="41" ht="14.25" customHeight="true" spans="2:5">
      <c r="B41" s="115"/>
      <c r="C41" s="115"/>
      <c r="D41" s="115"/>
      <c r="E41" s="115"/>
    </row>
    <row r="42" ht="14.25" customHeight="true" spans="2:5">
      <c r="B42" s="115"/>
      <c r="C42" s="115"/>
      <c r="D42" s="115"/>
      <c r="E42" s="115"/>
    </row>
    <row r="43" ht="14.25" customHeight="true" spans="2:5">
      <c r="B43" s="115"/>
      <c r="C43" s="115"/>
      <c r="D43" s="115"/>
      <c r="E43" s="115"/>
    </row>
    <row r="44" ht="14.25" customHeight="true" spans="2:5">
      <c r="B44" s="115"/>
      <c r="C44" s="115"/>
      <c r="D44" s="115"/>
      <c r="E44" s="115"/>
    </row>
  </sheetData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6.5"/>
  <cols>
    <col min="1" max="1" width="1.5047619047619" customWidth="true"/>
    <col min="2" max="2" width="48.752380952381" customWidth="true"/>
    <col min="3" max="3" width="15.3714285714286" customWidth="true"/>
    <col min="4" max="4" width="20" customWidth="true"/>
    <col min="5" max="5" width="24.3714285714286" customWidth="true"/>
    <col min="6" max="6" width="20.5047619047619" customWidth="true"/>
    <col min="7" max="7" width="15.3714285714286" customWidth="true"/>
    <col min="8" max="8" width="16.1238095238095" customWidth="true"/>
    <col min="9" max="9" width="1.5047619047619" customWidth="true"/>
  </cols>
  <sheetData>
    <row r="1" ht="14.25" customHeight="true" spans="1:9">
      <c r="A1" s="27"/>
      <c r="B1" s="4" t="s">
        <v>725</v>
      </c>
      <c r="C1" s="27"/>
      <c r="E1" s="27"/>
      <c r="F1" s="27"/>
      <c r="G1" s="27"/>
      <c r="I1" s="35"/>
    </row>
    <row r="2" ht="19.9" customHeight="true" spans="1:9">
      <c r="A2" s="28"/>
      <c r="B2" s="28" t="s">
        <v>726</v>
      </c>
      <c r="C2" s="28"/>
      <c r="D2" s="28"/>
      <c r="E2" s="28"/>
      <c r="F2" s="28"/>
      <c r="G2" s="28"/>
      <c r="H2" s="28"/>
      <c r="I2" s="35" t="s">
        <v>315</v>
      </c>
    </row>
    <row r="3" ht="17.1" customHeight="true" spans="1:9">
      <c r="A3" s="29"/>
      <c r="B3" s="7"/>
      <c r="C3" s="7"/>
      <c r="D3" s="7"/>
      <c r="E3" s="7"/>
      <c r="F3" s="7"/>
      <c r="H3" s="24" t="s">
        <v>3</v>
      </c>
      <c r="I3" s="35"/>
    </row>
    <row r="4" ht="21.4" customHeight="true" spans="1:9">
      <c r="A4" s="30"/>
      <c r="B4" s="9" t="s">
        <v>727</v>
      </c>
      <c r="C4" s="9" t="s">
        <v>728</v>
      </c>
      <c r="D4" s="9"/>
      <c r="E4" s="9"/>
      <c r="F4" s="9" t="s">
        <v>729</v>
      </c>
      <c r="G4" s="9" t="s">
        <v>730</v>
      </c>
      <c r="H4" s="9" t="s">
        <v>413</v>
      </c>
      <c r="I4" s="35"/>
    </row>
    <row r="5" ht="21.4" customHeight="true" spans="2:9">
      <c r="B5" s="9"/>
      <c r="C5" s="9" t="s">
        <v>731</v>
      </c>
      <c r="D5" s="9" t="s">
        <v>732</v>
      </c>
      <c r="E5" s="9" t="s">
        <v>733</v>
      </c>
      <c r="F5" s="9"/>
      <c r="G5" s="9"/>
      <c r="H5" s="9"/>
      <c r="I5" s="72"/>
    </row>
    <row r="6" ht="19.9" customHeight="true" spans="1:9">
      <c r="A6" s="31"/>
      <c r="B6" s="74" t="s">
        <v>734</v>
      </c>
      <c r="C6" s="75" t="s">
        <v>26</v>
      </c>
      <c r="D6" s="75" t="s">
        <v>26</v>
      </c>
      <c r="E6" s="75" t="s">
        <v>26</v>
      </c>
      <c r="F6" s="78"/>
      <c r="G6" s="59"/>
      <c r="H6" s="78"/>
      <c r="I6" s="37"/>
    </row>
    <row r="7" ht="19.9" customHeight="true" spans="1:9">
      <c r="A7" s="30"/>
      <c r="B7" s="76" t="s">
        <v>26</v>
      </c>
      <c r="C7" s="76" t="s">
        <v>26</v>
      </c>
      <c r="D7" s="76" t="s">
        <v>26</v>
      </c>
      <c r="E7" s="76" t="s">
        <v>26</v>
      </c>
      <c r="F7" s="45"/>
      <c r="G7" s="59"/>
      <c r="H7" s="45"/>
      <c r="I7" s="35"/>
    </row>
    <row r="8" ht="19.9" customHeight="true" spans="1:9">
      <c r="A8" s="30"/>
      <c r="B8" s="77" t="s">
        <v>26</v>
      </c>
      <c r="C8" s="76" t="s">
        <v>26</v>
      </c>
      <c r="D8" s="76" t="s">
        <v>26</v>
      </c>
      <c r="E8" s="76" t="s">
        <v>26</v>
      </c>
      <c r="F8" s="76" t="s">
        <v>26</v>
      </c>
      <c r="G8" s="59"/>
      <c r="H8" s="45"/>
      <c r="I8" s="35"/>
    </row>
    <row r="9" ht="8.45" customHeight="true" spans="1:9">
      <c r="A9" s="34"/>
      <c r="B9" s="34"/>
      <c r="C9" s="34"/>
      <c r="D9" s="34"/>
      <c r="E9" s="34"/>
      <c r="F9" s="34"/>
      <c r="G9" s="34"/>
      <c r="H9" s="34"/>
      <c r="I9" s="38"/>
    </row>
  </sheetData>
  <mergeCells count="6">
    <mergeCell ref="B2:H2"/>
    <mergeCell ref="C4:E4"/>
    <mergeCell ref="B4:B5"/>
    <mergeCell ref="F4:F5"/>
    <mergeCell ref="G4:G5"/>
    <mergeCell ref="H4:H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9"/>
  <sheetViews>
    <sheetView workbookViewId="0">
      <selection activeCell="B5" sqref="B5:D9"/>
    </sheetView>
  </sheetViews>
  <sheetFormatPr defaultColWidth="10" defaultRowHeight="16.5" outlineLevelCol="4"/>
  <cols>
    <col min="1" max="1" width="1.5047619047619" customWidth="true"/>
    <col min="2" max="2" width="48.752380952381" customWidth="true"/>
    <col min="3" max="3" width="25.6285714285714" customWidth="true"/>
    <col min="4" max="4" width="23" customWidth="true"/>
    <col min="5" max="5" width="1.5047619047619" customWidth="true"/>
  </cols>
  <sheetData>
    <row r="1" ht="14.25" customHeight="true" spans="1:5">
      <c r="A1" s="27"/>
      <c r="B1" s="4" t="s">
        <v>735</v>
      </c>
      <c r="C1" s="4"/>
      <c r="D1" s="4"/>
      <c r="E1" s="35"/>
    </row>
    <row r="2" ht="19.9" customHeight="true" spans="1:5">
      <c r="A2" s="28"/>
      <c r="B2" s="28" t="s">
        <v>736</v>
      </c>
      <c r="C2" s="28"/>
      <c r="D2" s="28"/>
      <c r="E2" s="35" t="s">
        <v>315</v>
      </c>
    </row>
    <row r="3" ht="17.1" customHeight="true" spans="1:5">
      <c r="A3" s="6"/>
      <c r="B3" s="7"/>
      <c r="C3" s="12"/>
      <c r="D3" s="24" t="s">
        <v>3</v>
      </c>
      <c r="E3" s="72"/>
    </row>
    <row r="4" ht="40.35" customHeight="true" spans="1:5">
      <c r="A4" s="8"/>
      <c r="B4" s="11" t="s">
        <v>727</v>
      </c>
      <c r="C4" s="11" t="s">
        <v>737</v>
      </c>
      <c r="D4" s="11" t="s">
        <v>738</v>
      </c>
      <c r="E4" s="72"/>
    </row>
    <row r="5" ht="19.9" customHeight="true" spans="1:5">
      <c r="A5" s="63"/>
      <c r="B5" s="64" t="s">
        <v>734</v>
      </c>
      <c r="C5" s="64" t="s">
        <v>26</v>
      </c>
      <c r="D5" s="65">
        <v>287.84</v>
      </c>
      <c r="E5" s="73"/>
    </row>
    <row r="6" ht="38" customHeight="true" spans="1:5">
      <c r="A6" s="8"/>
      <c r="B6" s="66" t="s">
        <v>739</v>
      </c>
      <c r="C6" s="67" t="s">
        <v>26</v>
      </c>
      <c r="D6" s="68">
        <v>287.84</v>
      </c>
      <c r="E6" s="72"/>
    </row>
    <row r="7" ht="38" customHeight="true" spans="1:5">
      <c r="A7" s="8"/>
      <c r="B7" s="69" t="s">
        <v>713</v>
      </c>
      <c r="C7" s="66" t="s">
        <v>740</v>
      </c>
      <c r="D7" s="68">
        <v>54.7889</v>
      </c>
      <c r="E7" s="12"/>
    </row>
    <row r="8" ht="38" customHeight="true" spans="1:5">
      <c r="A8" s="70"/>
      <c r="B8" s="15" t="s">
        <v>713</v>
      </c>
      <c r="C8" s="15" t="s">
        <v>740</v>
      </c>
      <c r="D8" s="71">
        <v>120.85</v>
      </c>
      <c r="E8" s="12"/>
    </row>
    <row r="9" ht="38" customHeight="true" spans="2:4">
      <c r="B9" s="18" t="s">
        <v>713</v>
      </c>
      <c r="C9" s="18" t="s">
        <v>740</v>
      </c>
      <c r="D9" s="18">
        <v>112.2</v>
      </c>
    </row>
  </sheetData>
  <mergeCells count="1">
    <mergeCell ref="B2:D2"/>
  </mergeCells>
  <pageMargins left="0.75" right="0.75" top="0.270000010728836" bottom="0.270000010728836" header="0" footer="0"/>
  <pageSetup paperSize="9" scale="87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E19" sqref="E19"/>
    </sheetView>
  </sheetViews>
  <sheetFormatPr defaultColWidth="10" defaultRowHeight="16.5" outlineLevelCol="5"/>
  <cols>
    <col min="1" max="1" width="1.5047619047619" customWidth="true"/>
    <col min="2" max="2" width="33.3714285714286" customWidth="true"/>
    <col min="3" max="3" width="16.3714285714286" customWidth="true"/>
    <col min="4" max="4" width="33.3714285714286" customWidth="true"/>
    <col min="5" max="5" width="16.3714285714286" customWidth="true"/>
    <col min="6" max="6" width="1.5047619047619" customWidth="true"/>
    <col min="7" max="7" width="9.75238095238095" customWidth="true"/>
  </cols>
  <sheetData>
    <row r="1" ht="14.25" customHeight="true" spans="1:6">
      <c r="A1" s="53"/>
      <c r="B1" s="40" t="s">
        <v>741</v>
      </c>
      <c r="C1" s="41"/>
      <c r="D1" s="41"/>
      <c r="E1" s="41"/>
      <c r="F1" s="51"/>
    </row>
    <row r="2" ht="19.9" customHeight="true" spans="1:6">
      <c r="A2" s="39"/>
      <c r="B2" s="5" t="s">
        <v>742</v>
      </c>
      <c r="C2" s="5"/>
      <c r="D2" s="5"/>
      <c r="E2" s="5"/>
      <c r="F2" s="25"/>
    </row>
    <row r="3" ht="17.1" customHeight="true" spans="1:6">
      <c r="A3" s="39"/>
      <c r="B3" s="42" t="s">
        <v>743</v>
      </c>
      <c r="C3" s="42"/>
      <c r="D3" s="43"/>
      <c r="E3" s="50" t="s">
        <v>3</v>
      </c>
      <c r="F3" s="25"/>
    </row>
    <row r="4" ht="21.4" customHeight="true" spans="1:6">
      <c r="A4" s="39"/>
      <c r="B4" s="54" t="s">
        <v>4</v>
      </c>
      <c r="C4" s="54"/>
      <c r="D4" s="54" t="s">
        <v>5</v>
      </c>
      <c r="E4" s="54"/>
      <c r="F4" s="25"/>
    </row>
    <row r="5" ht="21.4" customHeight="true" spans="1:6">
      <c r="A5" s="39"/>
      <c r="B5" s="54" t="s">
        <v>6</v>
      </c>
      <c r="C5" s="54" t="s">
        <v>7</v>
      </c>
      <c r="D5" s="54" t="s">
        <v>6</v>
      </c>
      <c r="E5" s="54" t="s">
        <v>7</v>
      </c>
      <c r="F5" s="25"/>
    </row>
    <row r="6" ht="19.9" customHeight="true" spans="1:6">
      <c r="A6" s="55"/>
      <c r="B6" s="56" t="s">
        <v>203</v>
      </c>
      <c r="C6" s="57"/>
      <c r="D6" s="56" t="s">
        <v>204</v>
      </c>
      <c r="E6" s="57"/>
      <c r="F6" s="61"/>
    </row>
    <row r="7" ht="19.9" customHeight="true" spans="1:6">
      <c r="A7" s="39"/>
      <c r="B7" s="58" t="s">
        <v>10</v>
      </c>
      <c r="C7" s="59"/>
      <c r="D7" s="58" t="s">
        <v>744</v>
      </c>
      <c r="E7" s="59"/>
      <c r="F7" s="25"/>
    </row>
    <row r="8" ht="19.9" customHeight="true" spans="1:6">
      <c r="A8" s="39"/>
      <c r="B8" s="58" t="s">
        <v>26</v>
      </c>
      <c r="C8" s="59"/>
      <c r="D8" s="58" t="s">
        <v>745</v>
      </c>
      <c r="E8" s="59"/>
      <c r="F8" s="25"/>
    </row>
    <row r="9" ht="19.9" customHeight="true" spans="1:6">
      <c r="A9" s="39"/>
      <c r="B9" s="58" t="s">
        <v>26</v>
      </c>
      <c r="C9" s="59"/>
      <c r="D9" s="58" t="s">
        <v>746</v>
      </c>
      <c r="E9" s="59"/>
      <c r="F9" s="25"/>
    </row>
    <row r="10" ht="19.9" customHeight="true" spans="1:6">
      <c r="A10" s="39"/>
      <c r="B10" s="58" t="s">
        <v>26</v>
      </c>
      <c r="C10" s="59"/>
      <c r="D10" s="58" t="s">
        <v>747</v>
      </c>
      <c r="E10" s="59"/>
      <c r="F10" s="25"/>
    </row>
    <row r="11" ht="19.9" customHeight="true" spans="1:6">
      <c r="A11" s="39"/>
      <c r="B11" s="58" t="s">
        <v>26</v>
      </c>
      <c r="C11" s="59"/>
      <c r="D11" s="58" t="s">
        <v>748</v>
      </c>
      <c r="E11" s="59"/>
      <c r="F11" s="25"/>
    </row>
    <row r="12" ht="19.9" customHeight="true" spans="1:6">
      <c r="A12" s="39"/>
      <c r="B12" s="58" t="s">
        <v>26</v>
      </c>
      <c r="C12" s="59"/>
      <c r="D12" s="58" t="s">
        <v>749</v>
      </c>
      <c r="E12" s="59"/>
      <c r="F12" s="25"/>
    </row>
    <row r="13" ht="19.9" customHeight="true" spans="1:6">
      <c r="A13" s="39"/>
      <c r="B13" s="58" t="s">
        <v>26</v>
      </c>
      <c r="C13" s="59"/>
      <c r="D13" s="58" t="s">
        <v>750</v>
      </c>
      <c r="E13" s="59"/>
      <c r="F13" s="25"/>
    </row>
    <row r="14" ht="19.9" customHeight="true" spans="1:6">
      <c r="A14" s="39"/>
      <c r="B14" s="58" t="s">
        <v>26</v>
      </c>
      <c r="C14" s="59"/>
      <c r="D14" s="58" t="s">
        <v>751</v>
      </c>
      <c r="E14" s="59"/>
      <c r="F14" s="25"/>
    </row>
    <row r="15" ht="19.9" customHeight="true" spans="1:6">
      <c r="A15" s="39"/>
      <c r="B15" s="58" t="s">
        <v>26</v>
      </c>
      <c r="C15" s="59"/>
      <c r="D15" s="58" t="s">
        <v>752</v>
      </c>
      <c r="E15" s="59"/>
      <c r="F15" s="25"/>
    </row>
    <row r="16" ht="19.9" customHeight="true" spans="1:6">
      <c r="A16" s="39"/>
      <c r="B16" s="58" t="s">
        <v>26</v>
      </c>
      <c r="C16" s="59"/>
      <c r="D16" s="58" t="s">
        <v>753</v>
      </c>
      <c r="E16" s="59"/>
      <c r="F16" s="25"/>
    </row>
    <row r="17" ht="19.9" customHeight="true" spans="1:6">
      <c r="A17" s="39"/>
      <c r="B17" s="58" t="s">
        <v>26</v>
      </c>
      <c r="C17" s="59"/>
      <c r="D17" s="58" t="s">
        <v>754</v>
      </c>
      <c r="E17" s="59"/>
      <c r="F17" s="25"/>
    </row>
    <row r="18" ht="19.9" customHeight="true" spans="1:6">
      <c r="A18" s="39"/>
      <c r="B18" s="58" t="s">
        <v>26</v>
      </c>
      <c r="C18" s="59"/>
      <c r="D18" s="58" t="s">
        <v>755</v>
      </c>
      <c r="E18" s="59"/>
      <c r="F18" s="25"/>
    </row>
    <row r="19" ht="19.9" customHeight="true" spans="1:6">
      <c r="A19" s="39"/>
      <c r="B19" s="58" t="s">
        <v>26</v>
      </c>
      <c r="C19" s="59"/>
      <c r="D19" s="58" t="s">
        <v>756</v>
      </c>
      <c r="E19" s="59"/>
      <c r="F19" s="25"/>
    </row>
    <row r="20" ht="19.9" customHeight="true" spans="1:6">
      <c r="A20" s="39"/>
      <c r="B20" s="58" t="s">
        <v>26</v>
      </c>
      <c r="C20" s="59"/>
      <c r="D20" s="58" t="s">
        <v>757</v>
      </c>
      <c r="E20" s="59"/>
      <c r="F20" s="25"/>
    </row>
    <row r="21" ht="19.9" customHeight="true" spans="1:6">
      <c r="A21" s="39"/>
      <c r="B21" s="58" t="s">
        <v>26</v>
      </c>
      <c r="C21" s="59"/>
      <c r="D21" s="58" t="s">
        <v>758</v>
      </c>
      <c r="E21" s="59"/>
      <c r="F21" s="25"/>
    </row>
    <row r="22" ht="19.9" customHeight="true" spans="1:6">
      <c r="A22" s="55"/>
      <c r="B22" s="56" t="s">
        <v>221</v>
      </c>
      <c r="C22" s="57"/>
      <c r="D22" s="56" t="s">
        <v>222</v>
      </c>
      <c r="E22" s="57"/>
      <c r="F22" s="61"/>
    </row>
    <row r="23" ht="19.9" customHeight="true" spans="2:5">
      <c r="B23" s="58" t="s">
        <v>759</v>
      </c>
      <c r="C23" s="59"/>
      <c r="D23" s="58" t="s">
        <v>26</v>
      </c>
      <c r="E23" s="59"/>
    </row>
    <row r="24" ht="19.9" customHeight="true" spans="1:6">
      <c r="A24" s="39"/>
      <c r="B24" s="60" t="s">
        <v>49</v>
      </c>
      <c r="C24" s="57"/>
      <c r="D24" s="60" t="s">
        <v>50</v>
      </c>
      <c r="E24" s="57"/>
      <c r="F24" s="25"/>
    </row>
    <row r="25" ht="8.45" customHeight="true" spans="1:6">
      <c r="A25" s="48"/>
      <c r="B25" s="49"/>
      <c r="C25" s="49"/>
      <c r="D25" s="49"/>
      <c r="E25" s="49"/>
      <c r="F25" s="62"/>
    </row>
  </sheetData>
  <mergeCells count="5">
    <mergeCell ref="B2:E2"/>
    <mergeCell ref="B3:C3"/>
    <mergeCell ref="B4:C4"/>
    <mergeCell ref="D4:E4"/>
    <mergeCell ref="A7:A21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"/>
    </sheetView>
  </sheetViews>
  <sheetFormatPr defaultColWidth="10" defaultRowHeight="16.5" outlineLevelRow="6"/>
  <cols>
    <col min="1" max="1" width="1.5047619047619" customWidth="true"/>
    <col min="2" max="2" width="14.6285714285714" customWidth="true"/>
    <col min="3" max="3" width="35.8761904761905" customWidth="true"/>
    <col min="4" max="5" width="16.3714285714286" customWidth="true"/>
    <col min="6" max="6" width="20.5047619047619" customWidth="true"/>
    <col min="7" max="9" width="16.3714285714286" customWidth="true"/>
    <col min="10" max="10" width="1.5047619047619" customWidth="true"/>
  </cols>
  <sheetData>
    <row r="1" ht="14.25" customHeight="true" spans="1:10">
      <c r="A1" s="39"/>
      <c r="B1" s="40" t="s">
        <v>760</v>
      </c>
      <c r="C1" s="41"/>
      <c r="D1" s="3"/>
      <c r="E1" s="3"/>
      <c r="F1" s="3"/>
      <c r="G1" s="3"/>
      <c r="H1" s="3"/>
      <c r="I1" s="3"/>
      <c r="J1" s="41"/>
    </row>
    <row r="2" ht="19.9" customHeight="true" spans="1:10">
      <c r="A2" s="39"/>
      <c r="B2" s="5" t="s">
        <v>761</v>
      </c>
      <c r="C2" s="5"/>
      <c r="D2" s="5"/>
      <c r="E2" s="5"/>
      <c r="F2" s="5"/>
      <c r="G2" s="5"/>
      <c r="H2" s="5"/>
      <c r="I2" s="5"/>
      <c r="J2" s="41"/>
    </row>
    <row r="3" ht="17.1" customHeight="true" spans="1:10">
      <c r="A3" s="39"/>
      <c r="B3" s="42"/>
      <c r="C3" s="42"/>
      <c r="D3" s="43"/>
      <c r="F3" s="43"/>
      <c r="H3" s="43"/>
      <c r="J3" s="43"/>
    </row>
    <row r="4" ht="21.4" customHeight="true" spans="1:10">
      <c r="A4" s="12"/>
      <c r="B4" s="44" t="s">
        <v>71</v>
      </c>
      <c r="C4" s="44" t="s">
        <v>72</v>
      </c>
      <c r="D4" s="44" t="s">
        <v>55</v>
      </c>
      <c r="E4" s="44" t="s">
        <v>73</v>
      </c>
      <c r="F4" s="44"/>
      <c r="G4" s="44"/>
      <c r="H4" s="44"/>
      <c r="I4" s="44" t="s">
        <v>74</v>
      </c>
      <c r="J4" s="25"/>
    </row>
    <row r="5" ht="21.4" customHeight="true" spans="2:10">
      <c r="B5" s="44"/>
      <c r="C5" s="44"/>
      <c r="D5" s="44"/>
      <c r="E5" s="44" t="s">
        <v>78</v>
      </c>
      <c r="F5" s="44" t="s">
        <v>79</v>
      </c>
      <c r="G5" s="44" t="s">
        <v>80</v>
      </c>
      <c r="H5" s="44" t="s">
        <v>81</v>
      </c>
      <c r="I5" s="44"/>
      <c r="J5" s="25"/>
    </row>
    <row r="6" ht="19.9" customHeight="true" spans="1:10">
      <c r="A6" s="39"/>
      <c r="B6" s="45"/>
      <c r="C6" s="46" t="s">
        <v>762</v>
      </c>
      <c r="D6" s="52"/>
      <c r="E6" s="47"/>
      <c r="F6" s="47"/>
      <c r="G6" s="47"/>
      <c r="H6" s="47"/>
      <c r="I6" s="47"/>
      <c r="J6" s="51"/>
    </row>
    <row r="7" ht="8.45" customHeight="true" spans="1:10">
      <c r="A7" s="48"/>
      <c r="B7" s="49"/>
      <c r="C7" s="49"/>
      <c r="D7" s="49"/>
      <c r="E7" s="49"/>
      <c r="F7" s="49"/>
      <c r="G7" s="49"/>
      <c r="H7" s="49"/>
      <c r="I7" s="49"/>
      <c r="J7" s="49"/>
    </row>
  </sheetData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999993801117" bottom="0.26899999380111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35" sqref="G35"/>
    </sheetView>
  </sheetViews>
  <sheetFormatPr defaultColWidth="10" defaultRowHeight="16.5" outlineLevelRow="6"/>
  <cols>
    <col min="1" max="1" width="1.5047619047619" customWidth="true"/>
    <col min="2" max="2" width="14.6285714285714" customWidth="true"/>
    <col min="3" max="3" width="35.8761904761905" customWidth="true"/>
    <col min="4" max="5" width="16.3714285714286" customWidth="true"/>
    <col min="6" max="6" width="20.5047619047619" customWidth="true"/>
    <col min="7" max="7" width="16.3714285714286" customWidth="true"/>
    <col min="8" max="8" width="20.247619047619" customWidth="true"/>
    <col min="9" max="9" width="1.5047619047619" customWidth="true"/>
  </cols>
  <sheetData>
    <row r="1" ht="14.25" customHeight="true" spans="1:9">
      <c r="A1" s="39"/>
      <c r="B1" s="40" t="s">
        <v>763</v>
      </c>
      <c r="C1" s="41"/>
      <c r="D1" s="3"/>
      <c r="E1" s="3"/>
      <c r="F1" s="3"/>
      <c r="G1" s="3"/>
      <c r="H1" s="3"/>
      <c r="I1" s="41"/>
    </row>
    <row r="2" ht="19.9" customHeight="true" spans="1:9">
      <c r="A2" s="39"/>
      <c r="B2" s="5" t="s">
        <v>764</v>
      </c>
      <c r="C2" s="5"/>
      <c r="D2" s="5"/>
      <c r="E2" s="5"/>
      <c r="F2" s="5"/>
      <c r="G2" s="5"/>
      <c r="H2" s="5"/>
      <c r="I2" s="41"/>
    </row>
    <row r="3" ht="17.1" customHeight="true" spans="1:9">
      <c r="A3" s="39"/>
      <c r="B3" s="42"/>
      <c r="C3" s="42"/>
      <c r="D3" s="43"/>
      <c r="E3" s="43"/>
      <c r="F3" s="43"/>
      <c r="G3" s="43"/>
      <c r="H3" s="50" t="s">
        <v>3</v>
      </c>
      <c r="I3" s="43"/>
    </row>
    <row r="4" ht="21.4" customHeight="true" spans="1:9">
      <c r="A4" s="12"/>
      <c r="B4" s="44" t="s">
        <v>228</v>
      </c>
      <c r="C4" s="44"/>
      <c r="D4" s="44" t="s">
        <v>765</v>
      </c>
      <c r="E4" s="44"/>
      <c r="F4" s="44"/>
      <c r="G4" s="44"/>
      <c r="H4" s="44"/>
      <c r="I4" s="25"/>
    </row>
    <row r="5" ht="21.4" customHeight="true" spans="2:8">
      <c r="B5" s="44" t="s">
        <v>71</v>
      </c>
      <c r="C5" s="44" t="s">
        <v>72</v>
      </c>
      <c r="D5" s="44" t="s">
        <v>55</v>
      </c>
      <c r="E5" s="44" t="s">
        <v>78</v>
      </c>
      <c r="F5" s="44" t="s">
        <v>79</v>
      </c>
      <c r="G5" s="44" t="s">
        <v>80</v>
      </c>
      <c r="H5" s="44" t="s">
        <v>81</v>
      </c>
    </row>
    <row r="6" ht="19.9" customHeight="true" spans="1:9">
      <c r="A6" s="39"/>
      <c r="B6" s="45"/>
      <c r="C6" s="46" t="s">
        <v>762</v>
      </c>
      <c r="D6" s="47"/>
      <c r="E6" s="47"/>
      <c r="F6" s="47"/>
      <c r="G6" s="47"/>
      <c r="H6" s="47"/>
      <c r="I6" s="51"/>
    </row>
    <row r="7" ht="8.45" customHeight="true" spans="1:9">
      <c r="A7" s="48"/>
      <c r="B7" s="49"/>
      <c r="C7" s="49"/>
      <c r="D7" s="49"/>
      <c r="E7" s="49"/>
      <c r="F7" s="49"/>
      <c r="G7" s="49"/>
      <c r="H7" s="49"/>
      <c r="I7" s="49"/>
    </row>
  </sheetData>
  <mergeCells count="4">
    <mergeCell ref="B2:H2"/>
    <mergeCell ref="B3:C3"/>
    <mergeCell ref="B4:C4"/>
    <mergeCell ref="D4:H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36" sqref="F36"/>
    </sheetView>
  </sheetViews>
  <sheetFormatPr defaultColWidth="10" defaultRowHeight="16.5" outlineLevelRow="6"/>
  <cols>
    <col min="1" max="1" width="1.5047619047619" customWidth="true"/>
    <col min="2" max="2" width="14.6285714285714" customWidth="true"/>
    <col min="3" max="3" width="42" customWidth="true"/>
    <col min="4" max="5" width="18.8761904761905" customWidth="true"/>
    <col min="6" max="6" width="16.3714285714286" customWidth="true"/>
    <col min="7" max="8" width="16.5047619047619" customWidth="true"/>
    <col min="9" max="9" width="18.8761904761905" customWidth="true"/>
    <col min="10" max="10" width="1.5047619047619" customWidth="true"/>
  </cols>
  <sheetData>
    <row r="1" ht="14.25" customHeight="true" spans="1:10">
      <c r="A1" s="27"/>
      <c r="B1" s="4" t="s">
        <v>766</v>
      </c>
      <c r="C1" s="4"/>
      <c r="D1" s="3"/>
      <c r="E1" s="27"/>
      <c r="F1" s="27"/>
      <c r="G1" s="27"/>
      <c r="H1" s="27" t="s">
        <v>313</v>
      </c>
      <c r="I1" s="27"/>
      <c r="J1" s="35"/>
    </row>
    <row r="2" ht="19.9" customHeight="true" spans="1:10">
      <c r="A2" s="27"/>
      <c r="B2" s="28" t="s">
        <v>767</v>
      </c>
      <c r="C2" s="28"/>
      <c r="D2" s="28"/>
      <c r="E2" s="28"/>
      <c r="F2" s="28"/>
      <c r="G2" s="28"/>
      <c r="H2" s="28"/>
      <c r="I2" s="28"/>
      <c r="J2" s="35" t="s">
        <v>315</v>
      </c>
    </row>
    <row r="3" ht="17.1" customHeight="true" spans="1:10">
      <c r="A3" s="29"/>
      <c r="B3" s="7"/>
      <c r="C3" s="7"/>
      <c r="D3" s="7"/>
      <c r="E3" s="6"/>
      <c r="F3" s="29"/>
      <c r="G3" s="29"/>
      <c r="H3" s="29"/>
      <c r="I3" s="36" t="s">
        <v>3</v>
      </c>
      <c r="J3" s="35"/>
    </row>
    <row r="4" ht="21.4" customHeight="true" spans="1:10">
      <c r="A4" s="30"/>
      <c r="B4" s="9" t="s">
        <v>316</v>
      </c>
      <c r="C4" s="9" t="s">
        <v>317</v>
      </c>
      <c r="D4" s="9" t="s">
        <v>318</v>
      </c>
      <c r="E4" s="9" t="s">
        <v>319</v>
      </c>
      <c r="F4" s="9" t="s">
        <v>320</v>
      </c>
      <c r="G4" s="9"/>
      <c r="H4" s="9"/>
      <c r="I4" s="9" t="s">
        <v>321</v>
      </c>
      <c r="J4" s="35"/>
    </row>
    <row r="5" ht="21.4" customHeight="true" spans="1:10">
      <c r="A5" s="30"/>
      <c r="B5" s="9"/>
      <c r="C5" s="9"/>
      <c r="D5" s="9"/>
      <c r="E5" s="9"/>
      <c r="F5" s="9" t="s">
        <v>58</v>
      </c>
      <c r="G5" s="9" t="s">
        <v>322</v>
      </c>
      <c r="H5" s="9" t="s">
        <v>323</v>
      </c>
      <c r="I5" s="9"/>
      <c r="J5" s="35"/>
    </row>
    <row r="6" ht="19.9" customHeight="true" spans="1:10">
      <c r="A6" s="31"/>
      <c r="B6" s="32" t="s">
        <v>762</v>
      </c>
      <c r="C6" s="32"/>
      <c r="D6" s="33"/>
      <c r="E6" s="33"/>
      <c r="F6" s="33"/>
      <c r="G6" s="33"/>
      <c r="H6" s="33"/>
      <c r="I6" s="33"/>
      <c r="J6" s="37"/>
    </row>
    <row r="7" ht="8.45" customHeight="true" spans="1:10">
      <c r="A7" s="34"/>
      <c r="B7" s="34"/>
      <c r="C7" s="34"/>
      <c r="D7" s="34"/>
      <c r="E7" s="34"/>
      <c r="F7" s="34"/>
      <c r="G7" s="34"/>
      <c r="H7" s="34"/>
      <c r="I7" s="34"/>
      <c r="J7" s="3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1"/>
  <sheetViews>
    <sheetView zoomScale="85" zoomScaleNormal="85" workbookViewId="0">
      <pane ySplit="5" topLeftCell="A16" activePane="bottomLeft" state="frozen"/>
      <selection/>
      <selection pane="bottomLeft" activeCell="B6" sqref="B6:M29"/>
    </sheetView>
  </sheetViews>
  <sheetFormatPr defaultColWidth="10" defaultRowHeight="16.5"/>
  <cols>
    <col min="1" max="1" width="1.5047619047619" customWidth="true"/>
    <col min="2" max="2" width="16.752380952381" customWidth="true"/>
    <col min="3" max="3" width="40" customWidth="true"/>
    <col min="4" max="4" width="31.752380952381" customWidth="true"/>
    <col min="5" max="13" width="16.3714285714286" customWidth="true"/>
    <col min="14" max="14" width="1.5047619047619" customWidth="true"/>
    <col min="15" max="16" width="9.75238095238095" customWidth="true"/>
  </cols>
  <sheetData>
    <row r="1" ht="14.25" customHeight="true" spans="1:14">
      <c r="A1" s="3"/>
      <c r="B1" s="4" t="s">
        <v>768</v>
      </c>
      <c r="C1" s="4"/>
      <c r="D1" s="3"/>
      <c r="E1" s="3"/>
      <c r="F1" s="3"/>
      <c r="G1" s="3"/>
      <c r="H1" s="3" t="s">
        <v>313</v>
      </c>
      <c r="I1" s="3"/>
      <c r="J1" s="3"/>
      <c r="K1" s="3"/>
      <c r="L1" s="3"/>
      <c r="M1" s="3"/>
      <c r="N1" s="3"/>
    </row>
    <row r="2" ht="19.9" customHeight="true" spans="1:14">
      <c r="A2" s="3"/>
      <c r="B2" s="5" t="s">
        <v>769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3"/>
    </row>
    <row r="3" ht="17.1" customHeight="true" spans="1:14">
      <c r="A3" s="6"/>
      <c r="B3" s="7"/>
      <c r="C3" s="7"/>
      <c r="D3" s="6"/>
      <c r="E3" s="6"/>
      <c r="F3" s="6"/>
      <c r="G3" s="6"/>
      <c r="H3" s="6"/>
      <c r="I3" s="6"/>
      <c r="J3" s="6"/>
      <c r="K3" s="6"/>
      <c r="L3" s="6"/>
      <c r="M3" s="24" t="s">
        <v>3</v>
      </c>
      <c r="N3" s="6"/>
    </row>
    <row r="4" ht="21.4" customHeight="true" spans="1:14">
      <c r="A4" s="8"/>
      <c r="B4" s="9" t="s">
        <v>770</v>
      </c>
      <c r="C4" s="9" t="s">
        <v>328</v>
      </c>
      <c r="D4" s="9" t="s">
        <v>771</v>
      </c>
      <c r="E4" s="9" t="s">
        <v>55</v>
      </c>
      <c r="F4" s="9" t="s">
        <v>772</v>
      </c>
      <c r="G4" s="9"/>
      <c r="H4" s="9"/>
      <c r="I4" s="9" t="s">
        <v>773</v>
      </c>
      <c r="J4" s="9"/>
      <c r="K4" s="9"/>
      <c r="L4" s="9" t="s">
        <v>62</v>
      </c>
      <c r="M4" s="9" t="s">
        <v>63</v>
      </c>
      <c r="N4" s="25"/>
    </row>
    <row r="5" ht="42.75" customHeight="true" spans="1:14">
      <c r="A5" s="10"/>
      <c r="B5" s="11"/>
      <c r="C5" s="11"/>
      <c r="D5" s="11"/>
      <c r="E5" s="11"/>
      <c r="F5" s="11" t="s">
        <v>774</v>
      </c>
      <c r="G5" s="11" t="s">
        <v>775</v>
      </c>
      <c r="H5" s="11" t="s">
        <v>776</v>
      </c>
      <c r="I5" s="11" t="s">
        <v>774</v>
      </c>
      <c r="J5" s="11" t="s">
        <v>775</v>
      </c>
      <c r="K5" s="11" t="s">
        <v>776</v>
      </c>
      <c r="L5" s="11"/>
      <c r="M5" s="11"/>
      <c r="N5" s="26"/>
    </row>
    <row r="6" s="1" customFormat="true" ht="42.75" customHeight="true" spans="1:14">
      <c r="A6" s="12"/>
      <c r="B6" s="13" t="s">
        <v>55</v>
      </c>
      <c r="C6" s="13"/>
      <c r="D6" s="13"/>
      <c r="E6" s="13">
        <f>SUM(E7:E29)</f>
        <v>4506.49</v>
      </c>
      <c r="F6" s="13">
        <f>SUM(F7:F29)</f>
        <v>4506.49</v>
      </c>
      <c r="G6" s="13"/>
      <c r="H6" s="13"/>
      <c r="I6" s="13"/>
      <c r="J6" s="13"/>
      <c r="K6" s="13"/>
      <c r="L6" s="13"/>
      <c r="M6" s="13"/>
      <c r="N6" s="12"/>
    </row>
    <row r="7" s="2" customFormat="true" ht="39" customHeight="true" spans="1:14">
      <c r="A7" s="12"/>
      <c r="B7" s="14" t="s">
        <v>777</v>
      </c>
      <c r="C7" s="15" t="s">
        <v>384</v>
      </c>
      <c r="D7" s="15" t="s">
        <v>337</v>
      </c>
      <c r="E7" s="19">
        <v>17.12</v>
      </c>
      <c r="F7" s="19">
        <v>17.12</v>
      </c>
      <c r="G7" s="15"/>
      <c r="H7" s="15"/>
      <c r="I7" s="15"/>
      <c r="J7" s="15"/>
      <c r="K7" s="15"/>
      <c r="L7" s="15"/>
      <c r="M7" s="15"/>
      <c r="N7" s="12"/>
    </row>
    <row r="8" s="2" customFormat="true" ht="39" customHeight="true" spans="2:13">
      <c r="B8" s="14" t="s">
        <v>777</v>
      </c>
      <c r="C8" s="14" t="s">
        <v>412</v>
      </c>
      <c r="D8" s="14" t="s">
        <v>337</v>
      </c>
      <c r="E8" s="20">
        <v>9</v>
      </c>
      <c r="F8" s="20">
        <v>9</v>
      </c>
      <c r="G8" s="14"/>
      <c r="H8" s="14"/>
      <c r="I8" s="14"/>
      <c r="J8" s="14"/>
      <c r="K8" s="14"/>
      <c r="L8" s="14"/>
      <c r="M8" s="14"/>
    </row>
    <row r="9" s="2" customFormat="true" ht="39" customHeight="true" spans="2:13">
      <c r="B9" s="14" t="s">
        <v>777</v>
      </c>
      <c r="C9" s="14" t="s">
        <v>431</v>
      </c>
      <c r="D9" s="14" t="s">
        <v>337</v>
      </c>
      <c r="E9" s="20">
        <v>10</v>
      </c>
      <c r="F9" s="20">
        <v>10</v>
      </c>
      <c r="G9" s="14"/>
      <c r="H9" s="14"/>
      <c r="I9" s="14"/>
      <c r="J9" s="14"/>
      <c r="K9" s="14"/>
      <c r="L9" s="14"/>
      <c r="M9" s="14"/>
    </row>
    <row r="10" s="2" customFormat="true" ht="39" customHeight="true" spans="2:13">
      <c r="B10" s="14"/>
      <c r="C10" s="14" t="s">
        <v>446</v>
      </c>
      <c r="D10" s="14" t="s">
        <v>337</v>
      </c>
      <c r="E10" s="20">
        <v>15</v>
      </c>
      <c r="F10" s="20">
        <v>15</v>
      </c>
      <c r="G10" s="14"/>
      <c r="H10" s="14"/>
      <c r="I10" s="14"/>
      <c r="J10" s="14"/>
      <c r="K10" s="14"/>
      <c r="L10" s="14"/>
      <c r="M10" s="14"/>
    </row>
    <row r="11" s="2" customFormat="true" ht="39" customHeight="true" spans="2:13">
      <c r="B11" s="14" t="s">
        <v>777</v>
      </c>
      <c r="C11" s="14" t="s">
        <v>460</v>
      </c>
      <c r="D11" s="14" t="s">
        <v>337</v>
      </c>
      <c r="E11" s="20">
        <v>2000</v>
      </c>
      <c r="F11" s="20">
        <v>2000</v>
      </c>
      <c r="G11" s="14"/>
      <c r="H11" s="14"/>
      <c r="I11" s="14"/>
      <c r="J11" s="14"/>
      <c r="K11" s="14"/>
      <c r="L11" s="14"/>
      <c r="M11" s="14"/>
    </row>
    <row r="12" s="2" customFormat="true" ht="39" customHeight="true" spans="2:13">
      <c r="B12" s="14"/>
      <c r="C12" s="14" t="s">
        <v>475</v>
      </c>
      <c r="D12" s="14" t="s">
        <v>337</v>
      </c>
      <c r="E12" s="20">
        <v>15</v>
      </c>
      <c r="F12" s="20">
        <v>15</v>
      </c>
      <c r="G12" s="14"/>
      <c r="H12" s="14"/>
      <c r="I12" s="14"/>
      <c r="J12" s="14"/>
      <c r="K12" s="14"/>
      <c r="L12" s="14"/>
      <c r="M12" s="14"/>
    </row>
    <row r="13" s="2" customFormat="true" ht="39" customHeight="true" spans="2:13">
      <c r="B13" s="14"/>
      <c r="C13" s="14" t="s">
        <v>489</v>
      </c>
      <c r="D13" s="14" t="s">
        <v>337</v>
      </c>
      <c r="E13" s="20">
        <v>55</v>
      </c>
      <c r="F13" s="20">
        <v>55</v>
      </c>
      <c r="G13" s="14"/>
      <c r="H13" s="14"/>
      <c r="I13" s="14"/>
      <c r="J13" s="14"/>
      <c r="K13" s="14"/>
      <c r="L13" s="14"/>
      <c r="M13" s="14"/>
    </row>
    <row r="14" s="2" customFormat="true" ht="39" customHeight="true" spans="2:13">
      <c r="B14" s="14"/>
      <c r="C14" s="14" t="s">
        <v>506</v>
      </c>
      <c r="D14" s="14" t="s">
        <v>337</v>
      </c>
      <c r="E14" s="20">
        <v>20</v>
      </c>
      <c r="F14" s="20">
        <v>20</v>
      </c>
      <c r="G14" s="14"/>
      <c r="H14" s="14"/>
      <c r="I14" s="14"/>
      <c r="J14" s="14"/>
      <c r="K14" s="14"/>
      <c r="L14" s="14"/>
      <c r="M14" s="14"/>
    </row>
    <row r="15" s="2" customFormat="true" ht="39" customHeight="true" spans="2:13">
      <c r="B15" s="14"/>
      <c r="C15" s="14" t="s">
        <v>516</v>
      </c>
      <c r="D15" s="14" t="s">
        <v>337</v>
      </c>
      <c r="E15" s="20">
        <v>50</v>
      </c>
      <c r="F15" s="20">
        <v>50</v>
      </c>
      <c r="G15" s="14"/>
      <c r="H15" s="14"/>
      <c r="I15" s="14"/>
      <c r="J15" s="14"/>
      <c r="K15" s="14"/>
      <c r="L15" s="14"/>
      <c r="M15" s="14"/>
    </row>
    <row r="16" s="2" customFormat="true" ht="39" customHeight="true" spans="2:13">
      <c r="B16" s="14"/>
      <c r="C16" s="14" t="s">
        <v>538</v>
      </c>
      <c r="D16" s="14" t="s">
        <v>337</v>
      </c>
      <c r="E16" s="20">
        <v>85</v>
      </c>
      <c r="F16" s="20">
        <v>85</v>
      </c>
      <c r="G16" s="14"/>
      <c r="H16" s="14"/>
      <c r="I16" s="14"/>
      <c r="J16" s="14"/>
      <c r="K16" s="14"/>
      <c r="L16" s="14"/>
      <c r="M16" s="14"/>
    </row>
    <row r="17" s="2" customFormat="true" ht="39" customHeight="true" spans="2:13">
      <c r="B17" s="14"/>
      <c r="C17" s="14" t="s">
        <v>548</v>
      </c>
      <c r="D17" s="14" t="s">
        <v>337</v>
      </c>
      <c r="E17" s="20">
        <v>9.16</v>
      </c>
      <c r="F17" s="20">
        <v>9.16</v>
      </c>
      <c r="G17" s="14"/>
      <c r="H17" s="14"/>
      <c r="I17" s="14"/>
      <c r="J17" s="14"/>
      <c r="K17" s="14"/>
      <c r="L17" s="14"/>
      <c r="M17" s="14"/>
    </row>
    <row r="18" s="2" customFormat="true" ht="39" customHeight="true" spans="2:13">
      <c r="B18" s="14" t="s">
        <v>777</v>
      </c>
      <c r="C18" s="14" t="s">
        <v>558</v>
      </c>
      <c r="D18" s="14" t="s">
        <v>337</v>
      </c>
      <c r="E18" s="20">
        <v>20</v>
      </c>
      <c r="F18" s="20">
        <v>20</v>
      </c>
      <c r="G18" s="14"/>
      <c r="H18" s="14"/>
      <c r="I18" s="14"/>
      <c r="J18" s="14"/>
      <c r="K18" s="14"/>
      <c r="L18" s="14"/>
      <c r="M18" s="14"/>
    </row>
    <row r="19" s="2" customFormat="true" ht="39" customHeight="true" spans="2:13">
      <c r="B19" s="14" t="s">
        <v>777</v>
      </c>
      <c r="C19" s="14" t="s">
        <v>573</v>
      </c>
      <c r="D19" s="14" t="s">
        <v>337</v>
      </c>
      <c r="E19" s="20">
        <v>30</v>
      </c>
      <c r="F19" s="20">
        <v>30</v>
      </c>
      <c r="G19" s="14"/>
      <c r="H19" s="14"/>
      <c r="I19" s="14"/>
      <c r="J19" s="14"/>
      <c r="K19" s="14"/>
      <c r="L19" s="14"/>
      <c r="M19" s="14"/>
    </row>
    <row r="20" s="2" customFormat="true" ht="39" customHeight="true" spans="2:13">
      <c r="B20" s="14" t="s">
        <v>777</v>
      </c>
      <c r="C20" s="14" t="s">
        <v>585</v>
      </c>
      <c r="D20" s="14" t="s">
        <v>337</v>
      </c>
      <c r="E20" s="20">
        <v>520</v>
      </c>
      <c r="F20" s="20">
        <v>520</v>
      </c>
      <c r="G20" s="14"/>
      <c r="H20" s="14"/>
      <c r="I20" s="14"/>
      <c r="J20" s="14"/>
      <c r="K20" s="14"/>
      <c r="L20" s="14"/>
      <c r="M20" s="14"/>
    </row>
    <row r="21" s="2" customFormat="true" ht="39" customHeight="true" spans="2:13">
      <c r="B21" s="14" t="s">
        <v>777</v>
      </c>
      <c r="C21" s="14" t="s">
        <v>596</v>
      </c>
      <c r="D21" s="14" t="s">
        <v>337</v>
      </c>
      <c r="E21" s="20">
        <v>500</v>
      </c>
      <c r="F21" s="20">
        <v>500</v>
      </c>
      <c r="G21" s="14"/>
      <c r="H21" s="14"/>
      <c r="I21" s="14"/>
      <c r="J21" s="14"/>
      <c r="K21" s="14"/>
      <c r="L21" s="14"/>
      <c r="M21" s="14"/>
    </row>
    <row r="22" s="2" customFormat="true" ht="39" customHeight="true" spans="2:13">
      <c r="B22" s="14"/>
      <c r="C22" s="14" t="s">
        <v>609</v>
      </c>
      <c r="D22" s="14" t="s">
        <v>337</v>
      </c>
      <c r="E22" s="20">
        <v>196</v>
      </c>
      <c r="F22" s="20">
        <v>196</v>
      </c>
      <c r="G22" s="14"/>
      <c r="H22" s="14"/>
      <c r="I22" s="14"/>
      <c r="J22" s="14"/>
      <c r="K22" s="14"/>
      <c r="L22" s="14"/>
      <c r="M22" s="14"/>
    </row>
    <row r="23" s="2" customFormat="true" ht="39" customHeight="true" spans="2:13">
      <c r="B23" s="14" t="s">
        <v>777</v>
      </c>
      <c r="C23" s="14" t="s">
        <v>627</v>
      </c>
      <c r="D23" s="14" t="s">
        <v>337</v>
      </c>
      <c r="E23" s="20">
        <v>70</v>
      </c>
      <c r="F23" s="20">
        <v>70</v>
      </c>
      <c r="G23" s="14"/>
      <c r="H23" s="14"/>
      <c r="I23" s="14"/>
      <c r="J23" s="14"/>
      <c r="K23" s="14"/>
      <c r="L23" s="14"/>
      <c r="M23" s="14"/>
    </row>
    <row r="24" s="2" customFormat="true" ht="39" customHeight="true" spans="2:13">
      <c r="B24" s="14"/>
      <c r="C24" s="14" t="s">
        <v>655</v>
      </c>
      <c r="D24" s="14" t="s">
        <v>337</v>
      </c>
      <c r="E24" s="20">
        <v>1.5</v>
      </c>
      <c r="F24" s="20">
        <v>1.5</v>
      </c>
      <c r="G24" s="14"/>
      <c r="H24" s="14"/>
      <c r="I24" s="14"/>
      <c r="J24" s="14"/>
      <c r="K24" s="14"/>
      <c r="L24" s="14"/>
      <c r="M24" s="14"/>
    </row>
    <row r="25" s="2" customFormat="true" ht="39" customHeight="true" spans="2:13">
      <c r="B25" s="14" t="s">
        <v>777</v>
      </c>
      <c r="C25" s="14" t="s">
        <v>669</v>
      </c>
      <c r="D25" s="14" t="s">
        <v>337</v>
      </c>
      <c r="E25" s="20">
        <v>60</v>
      </c>
      <c r="F25" s="20">
        <v>60</v>
      </c>
      <c r="G25" s="14"/>
      <c r="H25" s="14"/>
      <c r="I25" s="14"/>
      <c r="J25" s="14"/>
      <c r="K25" s="14"/>
      <c r="L25" s="14"/>
      <c r="M25" s="14"/>
    </row>
    <row r="26" s="2" customFormat="true" ht="39" customHeight="true" spans="2:13">
      <c r="B26" s="14"/>
      <c r="C26" s="14" t="s">
        <v>680</v>
      </c>
      <c r="D26" s="14" t="s">
        <v>337</v>
      </c>
      <c r="E26" s="20">
        <v>0.17</v>
      </c>
      <c r="F26" s="20">
        <v>0.17</v>
      </c>
      <c r="G26" s="14"/>
      <c r="H26" s="14"/>
      <c r="I26" s="14"/>
      <c r="J26" s="14"/>
      <c r="K26" s="14"/>
      <c r="L26" s="14"/>
      <c r="M26" s="14"/>
    </row>
    <row r="27" s="1" customFormat="true" ht="37" customHeight="true" spans="2:13">
      <c r="B27" s="16" t="s">
        <v>777</v>
      </c>
      <c r="C27" s="17" t="s">
        <v>384</v>
      </c>
      <c r="D27" s="17" t="s">
        <v>739</v>
      </c>
      <c r="E27" s="21">
        <v>3.7</v>
      </c>
      <c r="F27" s="22">
        <v>3.7</v>
      </c>
      <c r="G27" s="18"/>
      <c r="H27" s="18"/>
      <c r="I27" s="18"/>
      <c r="J27" s="18"/>
      <c r="K27" s="18"/>
      <c r="L27" s="18"/>
      <c r="M27" s="18"/>
    </row>
    <row r="28" s="1" customFormat="true" ht="37" customHeight="true" spans="2:13">
      <c r="B28" s="18"/>
      <c r="C28" s="17" t="s">
        <v>711</v>
      </c>
      <c r="D28" s="17" t="s">
        <v>739</v>
      </c>
      <c r="E28" s="23">
        <v>532</v>
      </c>
      <c r="F28" s="22">
        <v>532</v>
      </c>
      <c r="G28" s="18"/>
      <c r="H28" s="18"/>
      <c r="I28" s="18"/>
      <c r="J28" s="18"/>
      <c r="K28" s="18"/>
      <c r="L28" s="18"/>
      <c r="M28" s="18"/>
    </row>
    <row r="29" s="1" customFormat="true" ht="37" customHeight="true" spans="2:13">
      <c r="B29" s="18"/>
      <c r="C29" s="17" t="s">
        <v>713</v>
      </c>
      <c r="D29" s="17" t="s">
        <v>739</v>
      </c>
      <c r="E29" s="21">
        <v>287.84</v>
      </c>
      <c r="F29" s="22">
        <v>287.84</v>
      </c>
      <c r="G29" s="18"/>
      <c r="H29" s="18"/>
      <c r="I29" s="18"/>
      <c r="J29" s="18"/>
      <c r="K29" s="18"/>
      <c r="L29" s="18"/>
      <c r="M29" s="18"/>
    </row>
    <row r="30" s="1" customFormat="true"/>
    <row r="31" s="1" customFormat="true"/>
  </sheetData>
  <mergeCells count="12">
    <mergeCell ref="B1:C1"/>
    <mergeCell ref="B2:M2"/>
    <mergeCell ref="B3:C3"/>
    <mergeCell ref="F4:H4"/>
    <mergeCell ref="I4:K4"/>
    <mergeCell ref="B6:C6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scale="52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6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8"/>
  <sheetViews>
    <sheetView zoomScale="85" zoomScaleNormal="85" workbookViewId="0">
      <pane xSplit="3" topLeftCell="F1" activePane="topRight" state="frozen"/>
      <selection/>
      <selection pane="topRight" activeCell="H31" sqref="H31"/>
    </sheetView>
  </sheetViews>
  <sheetFormatPr defaultColWidth="10" defaultRowHeight="16.5" outlineLevelRow="7"/>
  <cols>
    <col min="1" max="1" width="1.5047619047619" customWidth="true"/>
    <col min="2" max="2" width="13.5047619047619" customWidth="true"/>
    <col min="3" max="3" width="33.3714285714286" customWidth="true"/>
    <col min="4" max="5" width="16.3714285714286" customWidth="true"/>
    <col min="6" max="6" width="18.6285714285714" customWidth="true"/>
    <col min="7" max="7" width="20.752380952381" customWidth="true"/>
    <col min="8" max="8" width="23" customWidth="true"/>
    <col min="9" max="9" width="18.6285714285714" customWidth="true"/>
    <col min="10" max="11" width="16.3714285714286" customWidth="true"/>
    <col min="12" max="12" width="18.6285714285714" customWidth="true"/>
    <col min="13" max="13" width="20.752380952381" customWidth="true"/>
    <col min="14" max="14" width="23" customWidth="true"/>
    <col min="15" max="15" width="18.6285714285714" customWidth="true"/>
    <col min="16" max="16" width="16.3714285714286" customWidth="true"/>
    <col min="17" max="17" width="1.5047619047619" customWidth="true"/>
    <col min="18" max="19" width="9.75238095238095" customWidth="true"/>
  </cols>
  <sheetData>
    <row r="1" ht="14.25" customHeight="true" spans="1:17">
      <c r="A1" s="41"/>
      <c r="B1" s="40" t="s">
        <v>51</v>
      </c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25"/>
    </row>
    <row r="2" ht="19.9" customHeight="true" spans="1:17">
      <c r="A2" s="41"/>
      <c r="B2" s="5" t="s">
        <v>52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25"/>
    </row>
    <row r="3" ht="17.1" customHeight="true" spans="1:17">
      <c r="A3" s="43"/>
      <c r="B3" s="42" t="s">
        <v>2</v>
      </c>
      <c r="C3" s="42"/>
      <c r="D3" s="6"/>
      <c r="E3" s="6"/>
      <c r="F3" s="6"/>
      <c r="G3" s="6"/>
      <c r="H3" s="6"/>
      <c r="I3" s="6"/>
      <c r="J3" s="6"/>
      <c r="K3" s="6"/>
      <c r="L3" s="50" t="s">
        <v>3</v>
      </c>
      <c r="M3" s="50"/>
      <c r="N3" s="50"/>
      <c r="O3" s="50"/>
      <c r="P3" s="50"/>
      <c r="Q3" s="26"/>
    </row>
    <row r="4" ht="21.4" customHeight="true" spans="1:17">
      <c r="A4" s="39"/>
      <c r="B4" s="9" t="s">
        <v>53</v>
      </c>
      <c r="C4" s="44" t="s">
        <v>54</v>
      </c>
      <c r="D4" s="44" t="s">
        <v>55</v>
      </c>
      <c r="E4" s="44" t="s">
        <v>56</v>
      </c>
      <c r="F4" s="44"/>
      <c r="G4" s="44"/>
      <c r="H4" s="44"/>
      <c r="I4" s="44"/>
      <c r="J4" s="44"/>
      <c r="K4" s="44" t="s">
        <v>57</v>
      </c>
      <c r="L4" s="44"/>
      <c r="M4" s="44"/>
      <c r="N4" s="44"/>
      <c r="O4" s="44"/>
      <c r="P4" s="44"/>
      <c r="Q4" s="25"/>
    </row>
    <row r="5" ht="34.15" customHeight="true" spans="1:17">
      <c r="A5" s="8"/>
      <c r="B5" s="9"/>
      <c r="C5" s="44"/>
      <c r="D5" s="44"/>
      <c r="E5" s="44" t="s">
        <v>58</v>
      </c>
      <c r="F5" s="9" t="s">
        <v>59</v>
      </c>
      <c r="G5" s="9" t="s">
        <v>60</v>
      </c>
      <c r="H5" s="9" t="s">
        <v>61</v>
      </c>
      <c r="I5" s="9" t="s">
        <v>62</v>
      </c>
      <c r="J5" s="9" t="s">
        <v>63</v>
      </c>
      <c r="K5" s="44" t="s">
        <v>58</v>
      </c>
      <c r="L5" s="9" t="s">
        <v>59</v>
      </c>
      <c r="M5" s="9" t="s">
        <v>60</v>
      </c>
      <c r="N5" s="9" t="s">
        <v>61</v>
      </c>
      <c r="O5" s="9" t="s">
        <v>62</v>
      </c>
      <c r="P5" s="9" t="s">
        <v>63</v>
      </c>
      <c r="Q5" s="25"/>
    </row>
    <row r="6" ht="29" customHeight="true" spans="1:17">
      <c r="A6" s="39"/>
      <c r="B6" s="111" t="s">
        <v>64</v>
      </c>
      <c r="C6" s="112" t="s">
        <v>65</v>
      </c>
      <c r="D6" s="47">
        <f t="shared" ref="D6:D8" si="0">E6+K6</f>
        <v>8144.96</v>
      </c>
      <c r="E6" s="47">
        <v>8133.12</v>
      </c>
      <c r="F6" s="47">
        <v>8133.12</v>
      </c>
      <c r="G6" s="47"/>
      <c r="H6" s="47"/>
      <c r="I6" s="47"/>
      <c r="J6" s="47"/>
      <c r="K6" s="47">
        <f t="shared" ref="K6:K8" si="1">SUM(L6:P6)</f>
        <v>11.84</v>
      </c>
      <c r="L6" s="47">
        <v>11.84</v>
      </c>
      <c r="M6" s="47"/>
      <c r="N6" s="47"/>
      <c r="O6" s="47"/>
      <c r="P6" s="47"/>
      <c r="Q6" s="25"/>
    </row>
    <row r="7" ht="25" customHeight="true" spans="1:17">
      <c r="A7" s="49"/>
      <c r="B7" s="111" t="s">
        <v>66</v>
      </c>
      <c r="C7" s="112" t="s">
        <v>67</v>
      </c>
      <c r="D7" s="47">
        <f t="shared" si="0"/>
        <v>6242.87</v>
      </c>
      <c r="E7" s="47">
        <v>6231.03</v>
      </c>
      <c r="F7" s="47">
        <v>6231.03</v>
      </c>
      <c r="G7" s="47"/>
      <c r="H7" s="47"/>
      <c r="I7" s="47"/>
      <c r="J7" s="47"/>
      <c r="K7" s="47">
        <f t="shared" si="1"/>
        <v>11.84</v>
      </c>
      <c r="L7" s="47">
        <v>11.84</v>
      </c>
      <c r="M7" s="47"/>
      <c r="N7" s="47"/>
      <c r="O7" s="47"/>
      <c r="P7" s="47"/>
      <c r="Q7" s="25"/>
    </row>
    <row r="8" ht="27" spans="2:16">
      <c r="B8" s="111">
        <v>117002</v>
      </c>
      <c r="C8" s="113" t="s">
        <v>68</v>
      </c>
      <c r="D8" s="47">
        <f t="shared" si="0"/>
        <v>1902.09</v>
      </c>
      <c r="E8" s="47">
        <f>SUM(F8:J8)</f>
        <v>1902.09</v>
      </c>
      <c r="F8" s="47">
        <v>1902.09</v>
      </c>
      <c r="G8" s="47"/>
      <c r="H8" s="47"/>
      <c r="I8" s="47"/>
      <c r="J8" s="47"/>
      <c r="K8" s="47">
        <f t="shared" si="1"/>
        <v>0</v>
      </c>
      <c r="L8" s="47"/>
      <c r="M8" s="47"/>
      <c r="N8" s="114"/>
      <c r="O8" s="114"/>
      <c r="P8" s="114"/>
    </row>
  </sheetData>
  <mergeCells count="12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4:B5"/>
    <mergeCell ref="C4:C5"/>
    <mergeCell ref="D4:D5"/>
  </mergeCells>
  <pageMargins left="0.75" right="0.75" top="0.268999993801117" bottom="0.268999993801117" header="0" footer="0"/>
  <pageSetup paperSize="9" scale="4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48"/>
  <sheetViews>
    <sheetView zoomScale="85" zoomScaleNormal="85" workbookViewId="0">
      <pane xSplit="3" ySplit="5" topLeftCell="D6" activePane="bottomRight" state="frozen"/>
      <selection/>
      <selection pane="topRight"/>
      <selection pane="bottomLeft"/>
      <selection pane="bottomRight" activeCell="B6" sqref="B6:L48"/>
    </sheetView>
  </sheetViews>
  <sheetFormatPr defaultColWidth="10" defaultRowHeight="16.5"/>
  <cols>
    <col min="1" max="1" width="1.5047619047619" customWidth="true"/>
    <col min="2" max="2" width="14.6285714285714" customWidth="true"/>
    <col min="3" max="3" width="35.8761904761905" customWidth="true"/>
    <col min="4" max="5" width="16.3714285714286" customWidth="true"/>
    <col min="6" max="6" width="20.5047619047619" customWidth="true"/>
    <col min="7" max="9" width="16.3714285714286" customWidth="true"/>
    <col min="10" max="10" width="18.6285714285714" customWidth="true"/>
    <col min="11" max="11" width="16.3714285714286" customWidth="true"/>
    <col min="12" max="12" width="20.247619047619" customWidth="true"/>
    <col min="13" max="13" width="1.5047619047619" customWidth="true"/>
  </cols>
  <sheetData>
    <row r="1" ht="14.25" customHeight="true" spans="1:13">
      <c r="A1" s="39"/>
      <c r="B1" s="40" t="s">
        <v>69</v>
      </c>
      <c r="C1" s="41"/>
      <c r="D1" s="3"/>
      <c r="E1" s="3"/>
      <c r="F1" s="3"/>
      <c r="G1" s="3"/>
      <c r="H1" s="3"/>
      <c r="I1" s="3"/>
      <c r="J1" s="3"/>
      <c r="K1" s="3"/>
      <c r="L1" s="3"/>
      <c r="M1" s="41"/>
    </row>
    <row r="2" ht="19.9" customHeight="true" spans="1:13">
      <c r="A2" s="39"/>
      <c r="B2" s="5" t="s">
        <v>70</v>
      </c>
      <c r="C2" s="5"/>
      <c r="D2" s="5"/>
      <c r="E2" s="5"/>
      <c r="F2" s="5"/>
      <c r="G2" s="5"/>
      <c r="H2" s="5"/>
      <c r="I2" s="5"/>
      <c r="J2" s="5"/>
      <c r="K2" s="5"/>
      <c r="L2" s="5"/>
      <c r="M2" s="41"/>
    </row>
    <row r="3" ht="17.1" customHeight="true" spans="1:13">
      <c r="A3" s="39"/>
      <c r="B3" s="42"/>
      <c r="C3" s="42"/>
      <c r="D3" s="43"/>
      <c r="E3" s="43"/>
      <c r="F3" s="43"/>
      <c r="G3" s="43"/>
      <c r="H3" s="43"/>
      <c r="I3" s="43"/>
      <c r="J3" s="109"/>
      <c r="K3" s="109"/>
      <c r="L3" s="50" t="s">
        <v>3</v>
      </c>
      <c r="M3" s="43"/>
    </row>
    <row r="4" ht="21.4" customHeight="true" spans="1:13">
      <c r="A4" s="12"/>
      <c r="B4" s="44" t="s">
        <v>71</v>
      </c>
      <c r="C4" s="44" t="s">
        <v>72</v>
      </c>
      <c r="D4" s="44" t="s">
        <v>55</v>
      </c>
      <c r="E4" s="44" t="s">
        <v>73</v>
      </c>
      <c r="F4" s="44"/>
      <c r="G4" s="44"/>
      <c r="H4" s="44"/>
      <c r="I4" s="44" t="s">
        <v>74</v>
      </c>
      <c r="J4" s="44" t="s">
        <v>75</v>
      </c>
      <c r="K4" s="44" t="s">
        <v>76</v>
      </c>
      <c r="L4" s="44" t="s">
        <v>77</v>
      </c>
      <c r="M4" s="25"/>
    </row>
    <row r="5" ht="21.4" customHeight="true" spans="1:13">
      <c r="A5" s="12"/>
      <c r="B5" s="92"/>
      <c r="C5" s="92"/>
      <c r="D5" s="92"/>
      <c r="E5" s="92" t="s">
        <v>78</v>
      </c>
      <c r="F5" s="92" t="s">
        <v>79</v>
      </c>
      <c r="G5" s="92" t="s">
        <v>80</v>
      </c>
      <c r="H5" s="92" t="s">
        <v>81</v>
      </c>
      <c r="I5" s="92"/>
      <c r="J5" s="92"/>
      <c r="K5" s="92"/>
      <c r="L5" s="92"/>
      <c r="M5" s="25"/>
    </row>
    <row r="6" ht="21.4" customHeight="true" spans="1:13">
      <c r="A6" s="12"/>
      <c r="B6" s="93" t="s">
        <v>55</v>
      </c>
      <c r="C6" s="93"/>
      <c r="D6" s="93">
        <f>D7+D36</f>
        <v>8133.12</v>
      </c>
      <c r="E6" s="93">
        <f>E7+E36</f>
        <v>2994.01</v>
      </c>
      <c r="F6" s="93">
        <f>F7+F36</f>
        <v>493.2</v>
      </c>
      <c r="G6" s="93"/>
      <c r="H6" s="93">
        <f>H7+H36</f>
        <v>139.42</v>
      </c>
      <c r="I6" s="93">
        <f>I7+I36</f>
        <v>4506.49</v>
      </c>
      <c r="J6" s="93"/>
      <c r="K6" s="93"/>
      <c r="L6" s="93"/>
      <c r="M6" s="110"/>
    </row>
    <row r="7" ht="28" customHeight="true" spans="1:12">
      <c r="A7" s="1"/>
      <c r="B7" s="91">
        <v>117001</v>
      </c>
      <c r="C7" s="91" t="s">
        <v>67</v>
      </c>
      <c r="D7" s="91">
        <v>6231.03</v>
      </c>
      <c r="E7" s="91">
        <v>2123.03</v>
      </c>
      <c r="F7" s="91">
        <v>317.39</v>
      </c>
      <c r="G7" s="91"/>
      <c r="H7" s="91">
        <v>107.66</v>
      </c>
      <c r="I7" s="91">
        <v>3682.95</v>
      </c>
      <c r="J7" s="91"/>
      <c r="K7" s="91"/>
      <c r="L7" s="91"/>
    </row>
    <row r="8" ht="28" customHeight="true" spans="1:12">
      <c r="A8" s="1"/>
      <c r="B8" s="91" t="s">
        <v>82</v>
      </c>
      <c r="C8" s="91" t="s">
        <v>83</v>
      </c>
      <c r="D8" s="91">
        <v>5944.21</v>
      </c>
      <c r="E8" s="91">
        <v>1836.21</v>
      </c>
      <c r="F8" s="91">
        <v>317.39</v>
      </c>
      <c r="G8" s="91"/>
      <c r="H8" s="91">
        <v>107.66</v>
      </c>
      <c r="I8" s="91">
        <v>3682.95</v>
      </c>
      <c r="J8" s="91"/>
      <c r="K8" s="91"/>
      <c r="L8" s="91"/>
    </row>
    <row r="9" ht="28" customHeight="true" spans="1:12">
      <c r="A9" s="1"/>
      <c r="B9" s="91" t="s">
        <v>84</v>
      </c>
      <c r="C9" s="91" t="s">
        <v>85</v>
      </c>
      <c r="D9" s="91">
        <v>2698.36</v>
      </c>
      <c r="E9" s="91">
        <v>1568.08</v>
      </c>
      <c r="F9" s="91">
        <v>55.67</v>
      </c>
      <c r="G9" s="91"/>
      <c r="H9" s="91">
        <v>107.66</v>
      </c>
      <c r="I9" s="91">
        <v>966.95</v>
      </c>
      <c r="J9" s="91"/>
      <c r="K9" s="91"/>
      <c r="L9" s="91"/>
    </row>
    <row r="10" s="107" customFormat="true" ht="28" customHeight="true" spans="1:12">
      <c r="A10" s="108"/>
      <c r="B10" s="91" t="s">
        <v>86</v>
      </c>
      <c r="C10" s="91" t="s">
        <v>87</v>
      </c>
      <c r="D10" s="91">
        <v>1836.86</v>
      </c>
      <c r="E10" s="91">
        <v>1568.08</v>
      </c>
      <c r="F10" s="91">
        <v>55.67</v>
      </c>
      <c r="G10" s="91"/>
      <c r="H10" s="91">
        <v>107.66</v>
      </c>
      <c r="I10" s="91">
        <v>105.45</v>
      </c>
      <c r="J10" s="91"/>
      <c r="K10" s="91"/>
      <c r="L10" s="91"/>
    </row>
    <row r="11" s="107" customFormat="true" ht="28" customHeight="true" spans="1:12">
      <c r="A11" s="108"/>
      <c r="B11" s="91" t="s">
        <v>88</v>
      </c>
      <c r="C11" s="91" t="s">
        <v>89</v>
      </c>
      <c r="D11" s="91">
        <v>670</v>
      </c>
      <c r="E11" s="91"/>
      <c r="F11" s="91"/>
      <c r="G11" s="91"/>
      <c r="H11" s="91"/>
      <c r="I11" s="91">
        <v>670</v>
      </c>
      <c r="J11" s="91"/>
      <c r="K11" s="91"/>
      <c r="L11" s="91"/>
    </row>
    <row r="12" s="107" customFormat="true" ht="28" customHeight="true" spans="1:12">
      <c r="A12" s="108"/>
      <c r="B12" s="91" t="s">
        <v>90</v>
      </c>
      <c r="C12" s="91" t="s">
        <v>91</v>
      </c>
      <c r="D12" s="91">
        <v>10</v>
      </c>
      <c r="E12" s="91"/>
      <c r="F12" s="91"/>
      <c r="G12" s="91"/>
      <c r="H12" s="91"/>
      <c r="I12" s="91">
        <v>10</v>
      </c>
      <c r="J12" s="91"/>
      <c r="K12" s="91"/>
      <c r="L12" s="91"/>
    </row>
    <row r="13" s="107" customFormat="true" ht="28" customHeight="true" spans="1:12">
      <c r="A13" s="108"/>
      <c r="B13" s="91" t="s">
        <v>92</v>
      </c>
      <c r="C13" s="91" t="s">
        <v>93</v>
      </c>
      <c r="D13" s="91">
        <v>7.5</v>
      </c>
      <c r="E13" s="91"/>
      <c r="F13" s="91"/>
      <c r="G13" s="91"/>
      <c r="H13" s="91"/>
      <c r="I13" s="91">
        <v>7.5</v>
      </c>
      <c r="J13" s="91"/>
      <c r="K13" s="91"/>
      <c r="L13" s="91"/>
    </row>
    <row r="14" s="107" customFormat="true" ht="28" customHeight="true" spans="1:12">
      <c r="A14" s="108"/>
      <c r="B14" s="91" t="s">
        <v>94</v>
      </c>
      <c r="C14" s="91" t="s">
        <v>95</v>
      </c>
      <c r="D14" s="91">
        <v>14</v>
      </c>
      <c r="E14" s="91"/>
      <c r="F14" s="91"/>
      <c r="G14" s="91"/>
      <c r="H14" s="91"/>
      <c r="I14" s="91">
        <v>14</v>
      </c>
      <c r="J14" s="91"/>
      <c r="K14" s="91"/>
      <c r="L14" s="91"/>
    </row>
    <row r="15" s="107" customFormat="true" ht="28" customHeight="true" spans="1:12">
      <c r="A15" s="108"/>
      <c r="B15" s="91" t="s">
        <v>96</v>
      </c>
      <c r="C15" s="91" t="s">
        <v>97</v>
      </c>
      <c r="D15" s="91">
        <v>18</v>
      </c>
      <c r="E15" s="91"/>
      <c r="F15" s="91"/>
      <c r="G15" s="91"/>
      <c r="H15" s="91"/>
      <c r="I15" s="91">
        <v>18</v>
      </c>
      <c r="J15" s="91"/>
      <c r="K15" s="91"/>
      <c r="L15" s="91"/>
    </row>
    <row r="16" s="107" customFormat="true" ht="28" customHeight="true" spans="1:12">
      <c r="A16" s="108"/>
      <c r="B16" s="91" t="s">
        <v>98</v>
      </c>
      <c r="C16" s="91" t="s">
        <v>99</v>
      </c>
      <c r="D16" s="91">
        <v>130</v>
      </c>
      <c r="E16" s="91"/>
      <c r="F16" s="91"/>
      <c r="G16" s="91"/>
      <c r="H16" s="91"/>
      <c r="I16" s="91">
        <v>130</v>
      </c>
      <c r="J16" s="91"/>
      <c r="K16" s="91"/>
      <c r="L16" s="91"/>
    </row>
    <row r="17" s="107" customFormat="true" ht="28" customHeight="true" spans="1:12">
      <c r="A17" s="108"/>
      <c r="B17" s="91" t="s">
        <v>100</v>
      </c>
      <c r="C17" s="91" t="s">
        <v>101</v>
      </c>
      <c r="D17" s="91">
        <v>10.5</v>
      </c>
      <c r="E17" s="91"/>
      <c r="F17" s="91"/>
      <c r="G17" s="91"/>
      <c r="H17" s="91"/>
      <c r="I17" s="91">
        <v>10.5</v>
      </c>
      <c r="J17" s="91"/>
      <c r="K17" s="91"/>
      <c r="L17" s="91"/>
    </row>
    <row r="18" s="107" customFormat="true" ht="28" customHeight="true" spans="1:12">
      <c r="A18" s="108"/>
      <c r="B18" s="91" t="s">
        <v>102</v>
      </c>
      <c r="C18" s="91" t="s">
        <v>103</v>
      </c>
      <c r="D18" s="91">
        <v>1.5</v>
      </c>
      <c r="E18" s="91"/>
      <c r="F18" s="91"/>
      <c r="G18" s="91"/>
      <c r="H18" s="91"/>
      <c r="I18" s="91">
        <v>1.5</v>
      </c>
      <c r="J18" s="91"/>
      <c r="K18" s="91"/>
      <c r="L18" s="91"/>
    </row>
    <row r="19" s="107" customFormat="true" ht="28" customHeight="true" spans="1:12">
      <c r="A19" s="108"/>
      <c r="B19" s="91" t="s">
        <v>104</v>
      </c>
      <c r="C19" s="91" t="s">
        <v>105</v>
      </c>
      <c r="D19" s="91">
        <v>268.13</v>
      </c>
      <c r="E19" s="91">
        <v>268.13</v>
      </c>
      <c r="F19" s="91"/>
      <c r="G19" s="91"/>
      <c r="H19" s="91"/>
      <c r="I19" s="91"/>
      <c r="J19" s="91"/>
      <c r="K19" s="91"/>
      <c r="L19" s="91"/>
    </row>
    <row r="20" s="107" customFormat="true" ht="28" customHeight="true" spans="1:12">
      <c r="A20" s="108"/>
      <c r="B20" s="91" t="s">
        <v>106</v>
      </c>
      <c r="C20" s="91" t="s">
        <v>107</v>
      </c>
      <c r="D20" s="91">
        <v>224.31</v>
      </c>
      <c r="E20" s="91">
        <v>224.31</v>
      </c>
      <c r="F20" s="91"/>
      <c r="G20" s="91"/>
      <c r="H20" s="91"/>
      <c r="I20" s="91"/>
      <c r="J20" s="91"/>
      <c r="K20" s="91"/>
      <c r="L20" s="91"/>
    </row>
    <row r="21" s="107" customFormat="true" ht="28" customHeight="true" spans="1:12">
      <c r="A21" s="108"/>
      <c r="B21" s="91" t="s">
        <v>108</v>
      </c>
      <c r="C21" s="91" t="s">
        <v>109</v>
      </c>
      <c r="D21" s="91">
        <v>43.82</v>
      </c>
      <c r="E21" s="91">
        <v>43.82</v>
      </c>
      <c r="F21" s="91"/>
      <c r="G21" s="91"/>
      <c r="H21" s="91"/>
      <c r="I21" s="91"/>
      <c r="J21" s="91"/>
      <c r="K21" s="91"/>
      <c r="L21" s="91"/>
    </row>
    <row r="22" s="107" customFormat="true" ht="28" customHeight="true" spans="1:12">
      <c r="A22" s="108"/>
      <c r="B22" s="91" t="s">
        <v>110</v>
      </c>
      <c r="C22" s="91" t="s">
        <v>111</v>
      </c>
      <c r="D22" s="91">
        <v>2281.72</v>
      </c>
      <c r="E22" s="91"/>
      <c r="F22" s="91">
        <v>261.72</v>
      </c>
      <c r="G22" s="91"/>
      <c r="H22" s="91"/>
      <c r="I22" s="91">
        <v>2020</v>
      </c>
      <c r="J22" s="91"/>
      <c r="K22" s="91"/>
      <c r="L22" s="91"/>
    </row>
    <row r="23" s="107" customFormat="true" ht="28" customHeight="true" spans="1:12">
      <c r="A23" s="108"/>
      <c r="B23" s="91" t="s">
        <v>112</v>
      </c>
      <c r="C23" s="91" t="s">
        <v>113</v>
      </c>
      <c r="D23" s="91">
        <v>261.72</v>
      </c>
      <c r="E23" s="91"/>
      <c r="F23" s="91">
        <v>261.72</v>
      </c>
      <c r="G23" s="91"/>
      <c r="H23" s="91"/>
      <c r="I23" s="91"/>
      <c r="J23" s="91"/>
      <c r="K23" s="91"/>
      <c r="L23" s="91"/>
    </row>
    <row r="24" s="107" customFormat="true" ht="28" customHeight="true" spans="1:12">
      <c r="A24" s="108"/>
      <c r="B24" s="91" t="s">
        <v>114</v>
      </c>
      <c r="C24" s="91" t="s">
        <v>115</v>
      </c>
      <c r="D24" s="91">
        <v>2020</v>
      </c>
      <c r="E24" s="91"/>
      <c r="F24" s="91"/>
      <c r="G24" s="91"/>
      <c r="H24" s="91"/>
      <c r="I24" s="91">
        <v>2020</v>
      </c>
      <c r="J24" s="91"/>
      <c r="K24" s="91"/>
      <c r="L24" s="91"/>
    </row>
    <row r="25" s="107" customFormat="true" ht="28" customHeight="true" spans="1:12">
      <c r="A25" s="108"/>
      <c r="B25" s="91" t="s">
        <v>116</v>
      </c>
      <c r="C25" s="91" t="s">
        <v>117</v>
      </c>
      <c r="D25" s="91">
        <v>500</v>
      </c>
      <c r="E25" s="91"/>
      <c r="F25" s="91"/>
      <c r="G25" s="91"/>
      <c r="H25" s="91"/>
      <c r="I25" s="91">
        <v>500</v>
      </c>
      <c r="J25" s="91"/>
      <c r="K25" s="91"/>
      <c r="L25" s="91"/>
    </row>
    <row r="26" s="107" customFormat="true" ht="28" customHeight="true" spans="1:12">
      <c r="A26" s="108"/>
      <c r="B26" s="91" t="s">
        <v>118</v>
      </c>
      <c r="C26" s="91" t="s">
        <v>119</v>
      </c>
      <c r="D26" s="91">
        <v>500</v>
      </c>
      <c r="E26" s="91"/>
      <c r="F26" s="91"/>
      <c r="G26" s="91"/>
      <c r="H26" s="91"/>
      <c r="I26" s="91">
        <v>500</v>
      </c>
      <c r="J26" s="91"/>
      <c r="K26" s="91"/>
      <c r="L26" s="91"/>
    </row>
    <row r="27" s="107" customFormat="true" ht="28" customHeight="true" spans="1:12">
      <c r="A27" s="108"/>
      <c r="B27" s="91" t="s">
        <v>120</v>
      </c>
      <c r="C27" s="91" t="s">
        <v>121</v>
      </c>
      <c r="D27" s="91">
        <v>196</v>
      </c>
      <c r="E27" s="91"/>
      <c r="F27" s="91"/>
      <c r="G27" s="91"/>
      <c r="H27" s="91"/>
      <c r="I27" s="91">
        <v>196</v>
      </c>
      <c r="J27" s="91"/>
      <c r="K27" s="91"/>
      <c r="L27" s="91"/>
    </row>
    <row r="28" s="107" customFormat="true" ht="28" customHeight="true" spans="1:12">
      <c r="A28" s="108"/>
      <c r="B28" s="91" t="s">
        <v>122</v>
      </c>
      <c r="C28" s="91" t="s">
        <v>123</v>
      </c>
      <c r="D28" s="91">
        <v>196</v>
      </c>
      <c r="E28" s="91"/>
      <c r="F28" s="91"/>
      <c r="G28" s="91"/>
      <c r="H28" s="91"/>
      <c r="I28" s="91">
        <v>196</v>
      </c>
      <c r="J28" s="91"/>
      <c r="K28" s="91"/>
      <c r="L28" s="91"/>
    </row>
    <row r="29" s="107" customFormat="true" ht="28" customHeight="true" spans="1:12">
      <c r="A29" s="108"/>
      <c r="B29" s="91" t="s">
        <v>124</v>
      </c>
      <c r="C29" s="91" t="s">
        <v>125</v>
      </c>
      <c r="D29" s="91">
        <v>124.58</v>
      </c>
      <c r="E29" s="91">
        <v>124.58</v>
      </c>
      <c r="F29" s="91"/>
      <c r="G29" s="91"/>
      <c r="H29" s="91"/>
      <c r="I29" s="91"/>
      <c r="J29" s="91"/>
      <c r="K29" s="91"/>
      <c r="L29" s="91"/>
    </row>
    <row r="30" s="107" customFormat="true" ht="28" customHeight="true" spans="1:12">
      <c r="A30" s="108"/>
      <c r="B30" s="91" t="s">
        <v>126</v>
      </c>
      <c r="C30" s="91" t="s">
        <v>127</v>
      </c>
      <c r="D30" s="91">
        <v>124.58</v>
      </c>
      <c r="E30" s="91">
        <v>124.58</v>
      </c>
      <c r="F30" s="91"/>
      <c r="G30" s="91"/>
      <c r="H30" s="91"/>
      <c r="I30" s="91"/>
      <c r="J30" s="91"/>
      <c r="K30" s="91"/>
      <c r="L30" s="91"/>
    </row>
    <row r="31" s="107" customFormat="true" ht="28" customHeight="true" spans="1:12">
      <c r="A31" s="108"/>
      <c r="B31" s="91" t="s">
        <v>128</v>
      </c>
      <c r="C31" s="91" t="s">
        <v>129</v>
      </c>
      <c r="D31" s="91">
        <v>104.11</v>
      </c>
      <c r="E31" s="91">
        <v>104.11</v>
      </c>
      <c r="F31" s="91"/>
      <c r="G31" s="91"/>
      <c r="H31" s="91"/>
      <c r="I31" s="91"/>
      <c r="J31" s="91"/>
      <c r="K31" s="91"/>
      <c r="L31" s="91"/>
    </row>
    <row r="32" s="107" customFormat="true" ht="28" customHeight="true" spans="1:12">
      <c r="A32" s="108"/>
      <c r="B32" s="91" t="s">
        <v>130</v>
      </c>
      <c r="C32" s="91" t="s">
        <v>131</v>
      </c>
      <c r="D32" s="91">
        <v>20.47</v>
      </c>
      <c r="E32" s="91">
        <v>20.47</v>
      </c>
      <c r="F32" s="91"/>
      <c r="G32" s="91"/>
      <c r="H32" s="91"/>
      <c r="I32" s="91"/>
      <c r="J32" s="91"/>
      <c r="K32" s="91"/>
      <c r="L32" s="91"/>
    </row>
    <row r="33" s="107" customFormat="true" ht="28" customHeight="true" spans="1:12">
      <c r="A33" s="108"/>
      <c r="B33" s="91" t="s">
        <v>132</v>
      </c>
      <c r="C33" s="91" t="s">
        <v>133</v>
      </c>
      <c r="D33" s="91">
        <v>162.24</v>
      </c>
      <c r="E33" s="91">
        <v>162.24</v>
      </c>
      <c r="F33" s="91"/>
      <c r="G33" s="91"/>
      <c r="H33" s="91"/>
      <c r="I33" s="91"/>
      <c r="J33" s="91"/>
      <c r="K33" s="91"/>
      <c r="L33" s="91"/>
    </row>
    <row r="34" s="107" customFormat="true" ht="28" customHeight="true" spans="1:12">
      <c r="A34" s="108"/>
      <c r="B34" s="91" t="s">
        <v>134</v>
      </c>
      <c r="C34" s="91" t="s">
        <v>135</v>
      </c>
      <c r="D34" s="91">
        <v>162.24</v>
      </c>
      <c r="E34" s="91">
        <v>162.24</v>
      </c>
      <c r="F34" s="91"/>
      <c r="G34" s="91"/>
      <c r="H34" s="91"/>
      <c r="I34" s="91"/>
      <c r="J34" s="91"/>
      <c r="K34" s="91"/>
      <c r="L34" s="91"/>
    </row>
    <row r="35" s="107" customFormat="true" ht="28" customHeight="true" spans="1:12">
      <c r="A35" s="108"/>
      <c r="B35" s="91" t="s">
        <v>136</v>
      </c>
      <c r="C35" s="91" t="s">
        <v>137</v>
      </c>
      <c r="D35" s="91">
        <v>162.24</v>
      </c>
      <c r="E35" s="91">
        <v>162.24</v>
      </c>
      <c r="F35" s="91"/>
      <c r="G35" s="91"/>
      <c r="H35" s="91"/>
      <c r="I35" s="91"/>
      <c r="J35" s="91"/>
      <c r="K35" s="91"/>
      <c r="L35" s="91"/>
    </row>
    <row r="36" s="107" customFormat="true" ht="28" customHeight="true" spans="1:12">
      <c r="A36" s="108"/>
      <c r="B36" s="97" t="s">
        <v>138</v>
      </c>
      <c r="C36" s="98" t="s">
        <v>139</v>
      </c>
      <c r="D36" s="99">
        <v>1902.09</v>
      </c>
      <c r="E36" s="99">
        <v>870.98</v>
      </c>
      <c r="F36" s="99">
        <v>175.81</v>
      </c>
      <c r="G36" s="99"/>
      <c r="H36" s="99">
        <v>31.76</v>
      </c>
      <c r="I36" s="99">
        <v>823.54</v>
      </c>
      <c r="J36" s="91"/>
      <c r="K36" s="91"/>
      <c r="L36" s="91"/>
    </row>
    <row r="37" s="107" customFormat="true" ht="28" customHeight="true" spans="1:12">
      <c r="A37" s="108"/>
      <c r="B37" s="97" t="s">
        <v>140</v>
      </c>
      <c r="C37" s="98" t="s">
        <v>141</v>
      </c>
      <c r="D37" s="99">
        <v>1857.91</v>
      </c>
      <c r="E37" s="99">
        <v>870.98</v>
      </c>
      <c r="F37" s="99">
        <v>175.81</v>
      </c>
      <c r="G37" s="99"/>
      <c r="H37" s="99">
        <v>31.76</v>
      </c>
      <c r="I37" s="99">
        <v>823.54</v>
      </c>
      <c r="J37" s="91"/>
      <c r="K37" s="91"/>
      <c r="L37" s="91"/>
    </row>
    <row r="38" s="107" customFormat="true" ht="28" customHeight="true" spans="1:12">
      <c r="A38" s="108"/>
      <c r="B38" s="97" t="s">
        <v>142</v>
      </c>
      <c r="C38" s="98" t="s">
        <v>143</v>
      </c>
      <c r="D38" s="99">
        <v>1857.91</v>
      </c>
      <c r="E38" s="99">
        <v>870.98</v>
      </c>
      <c r="F38" s="99">
        <v>175.81</v>
      </c>
      <c r="G38" s="99"/>
      <c r="H38" s="99">
        <v>31.76</v>
      </c>
      <c r="I38" s="99">
        <v>823.54</v>
      </c>
      <c r="J38" s="91"/>
      <c r="K38" s="91"/>
      <c r="L38" s="91"/>
    </row>
    <row r="39" s="107" customFormat="true" ht="28" customHeight="true" spans="1:12">
      <c r="A39" s="108"/>
      <c r="B39" s="97" t="s">
        <v>144</v>
      </c>
      <c r="C39" s="98" t="s">
        <v>145</v>
      </c>
      <c r="D39" s="99">
        <v>1857.91</v>
      </c>
      <c r="E39" s="99">
        <v>870.98</v>
      </c>
      <c r="F39" s="99">
        <v>175.81</v>
      </c>
      <c r="G39" s="99"/>
      <c r="H39" s="99">
        <v>31.76</v>
      </c>
      <c r="I39" s="99">
        <v>823.54</v>
      </c>
      <c r="J39" s="91"/>
      <c r="K39" s="91"/>
      <c r="L39" s="91"/>
    </row>
    <row r="40" s="107" customFormat="true" ht="28" customHeight="true" spans="1:12">
      <c r="A40" s="108"/>
      <c r="B40" s="97" t="s">
        <v>82</v>
      </c>
      <c r="C40" s="98" t="s">
        <v>146</v>
      </c>
      <c r="D40" s="99">
        <v>20.39</v>
      </c>
      <c r="E40" s="99">
        <v>20.39</v>
      </c>
      <c r="F40" s="99"/>
      <c r="G40" s="99"/>
      <c r="H40" s="99"/>
      <c r="I40" s="99"/>
      <c r="J40" s="91"/>
      <c r="K40" s="91"/>
      <c r="L40" s="91"/>
    </row>
    <row r="41" s="107" customFormat="true" ht="28" customHeight="true" spans="1:12">
      <c r="A41" s="108"/>
      <c r="B41" s="97" t="s">
        <v>104</v>
      </c>
      <c r="C41" s="98" t="s">
        <v>147</v>
      </c>
      <c r="D41" s="99">
        <v>20.39</v>
      </c>
      <c r="E41" s="99">
        <v>20.39</v>
      </c>
      <c r="F41" s="99"/>
      <c r="G41" s="99"/>
      <c r="H41" s="99"/>
      <c r="I41" s="99"/>
      <c r="J41" s="91"/>
      <c r="K41" s="91"/>
      <c r="L41" s="91"/>
    </row>
    <row r="42" s="107" customFormat="true" ht="28" customHeight="true" spans="1:12">
      <c r="A42" s="108"/>
      <c r="B42" s="97" t="s">
        <v>106</v>
      </c>
      <c r="C42" s="98" t="s">
        <v>148</v>
      </c>
      <c r="D42" s="99">
        <v>20.39</v>
      </c>
      <c r="E42" s="99">
        <v>20.39</v>
      </c>
      <c r="F42" s="99"/>
      <c r="G42" s="99"/>
      <c r="H42" s="99"/>
      <c r="I42" s="99"/>
      <c r="J42" s="91"/>
      <c r="K42" s="91"/>
      <c r="L42" s="91"/>
    </row>
    <row r="43" s="107" customFormat="true" ht="28" customHeight="true" spans="1:12">
      <c r="A43" s="108"/>
      <c r="B43" s="97" t="s">
        <v>124</v>
      </c>
      <c r="C43" s="98" t="s">
        <v>149</v>
      </c>
      <c r="D43" s="99">
        <v>9.3</v>
      </c>
      <c r="E43" s="99">
        <v>9.3</v>
      </c>
      <c r="F43" s="99"/>
      <c r="G43" s="99"/>
      <c r="H43" s="99"/>
      <c r="I43" s="99"/>
      <c r="J43" s="91"/>
      <c r="K43" s="91"/>
      <c r="L43" s="91"/>
    </row>
    <row r="44" s="107" customFormat="true" ht="28" customHeight="true" spans="1:12">
      <c r="A44" s="108"/>
      <c r="B44" s="97" t="s">
        <v>126</v>
      </c>
      <c r="C44" s="98" t="s">
        <v>150</v>
      </c>
      <c r="D44" s="99">
        <v>9.3</v>
      </c>
      <c r="E44" s="99">
        <v>9.3</v>
      </c>
      <c r="F44" s="99"/>
      <c r="G44" s="99"/>
      <c r="H44" s="99"/>
      <c r="I44" s="99"/>
      <c r="J44" s="91"/>
      <c r="K44" s="91"/>
      <c r="L44" s="91"/>
    </row>
    <row r="45" s="107" customFormat="true" ht="28" customHeight="true" spans="1:12">
      <c r="A45" s="108"/>
      <c r="B45" s="97" t="s">
        <v>151</v>
      </c>
      <c r="C45" s="98" t="s">
        <v>152</v>
      </c>
      <c r="D45" s="99">
        <v>9.3</v>
      </c>
      <c r="E45" s="99">
        <v>9.3</v>
      </c>
      <c r="F45" s="99"/>
      <c r="G45" s="99"/>
      <c r="H45" s="99"/>
      <c r="I45" s="99"/>
      <c r="J45" s="91"/>
      <c r="K45" s="91"/>
      <c r="L45" s="91"/>
    </row>
    <row r="46" s="107" customFormat="true" ht="28" customHeight="true" spans="1:12">
      <c r="A46" s="108"/>
      <c r="B46" s="97" t="s">
        <v>132</v>
      </c>
      <c r="C46" s="98" t="s">
        <v>153</v>
      </c>
      <c r="D46" s="99">
        <v>14.49</v>
      </c>
      <c r="E46" s="99">
        <v>14.49</v>
      </c>
      <c r="F46" s="99"/>
      <c r="G46" s="99"/>
      <c r="H46" s="99"/>
      <c r="I46" s="99"/>
      <c r="J46" s="91"/>
      <c r="K46" s="91"/>
      <c r="L46" s="91"/>
    </row>
    <row r="47" s="107" customFormat="true" ht="28" customHeight="true" spans="1:12">
      <c r="A47" s="108"/>
      <c r="B47" s="97" t="s">
        <v>134</v>
      </c>
      <c r="C47" s="98" t="s">
        <v>154</v>
      </c>
      <c r="D47" s="99">
        <v>14.49</v>
      </c>
      <c r="E47" s="99">
        <v>14.49</v>
      </c>
      <c r="F47" s="99"/>
      <c r="G47" s="99"/>
      <c r="H47" s="99"/>
      <c r="I47" s="99"/>
      <c r="J47" s="91"/>
      <c r="K47" s="91"/>
      <c r="L47" s="91"/>
    </row>
    <row r="48" s="107" customFormat="true" ht="28" customHeight="true" spans="1:12">
      <c r="A48" s="108"/>
      <c r="B48" s="97" t="s">
        <v>136</v>
      </c>
      <c r="C48" s="98" t="s">
        <v>155</v>
      </c>
      <c r="D48" s="99">
        <v>14.49</v>
      </c>
      <c r="E48" s="99">
        <v>14.49</v>
      </c>
      <c r="F48" s="99"/>
      <c r="G48" s="99"/>
      <c r="H48" s="99"/>
      <c r="I48" s="99"/>
      <c r="J48" s="91"/>
      <c r="K48" s="91"/>
      <c r="L48" s="91"/>
    </row>
  </sheetData>
  <mergeCells count="11">
    <mergeCell ref="B2:L2"/>
    <mergeCell ref="B3:C3"/>
    <mergeCell ref="E4:H4"/>
    <mergeCell ref="B6:C6"/>
    <mergeCell ref="B4:B5"/>
    <mergeCell ref="C4:C5"/>
    <mergeCell ref="D4:D5"/>
    <mergeCell ref="I4:I5"/>
    <mergeCell ref="J4:J5"/>
    <mergeCell ref="K4:K5"/>
    <mergeCell ref="L4:L5"/>
  </mergeCells>
  <pageMargins left="0.75" right="0.75" top="0.268999993801117" bottom="0.268999993801117" header="0" footer="0"/>
  <pageSetup paperSize="9" scale="6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zoomScale="85" zoomScaleNormal="85" workbookViewId="0">
      <selection activeCell="K13" sqref="K13"/>
    </sheetView>
  </sheetViews>
  <sheetFormatPr defaultColWidth="10" defaultRowHeight="16.5" outlineLevelCol="5"/>
  <cols>
    <col min="1" max="1" width="1.5047619047619" customWidth="true"/>
    <col min="2" max="2" width="33.3714285714286" customWidth="true"/>
    <col min="3" max="3" width="16.3714285714286" customWidth="true"/>
    <col min="4" max="4" width="33.3714285714286" customWidth="true"/>
    <col min="5" max="5" width="16.3714285714286" customWidth="true"/>
    <col min="6" max="6" width="1.5047619047619" customWidth="true"/>
  </cols>
  <sheetData>
    <row r="1" ht="14.25" customHeight="true" spans="1:6">
      <c r="A1" s="41"/>
      <c r="B1" s="40" t="s">
        <v>156</v>
      </c>
      <c r="C1" s="41"/>
      <c r="D1" s="41"/>
      <c r="E1" s="41"/>
      <c r="F1" s="51"/>
    </row>
    <row r="2" ht="19.9" customHeight="true" spans="1:6">
      <c r="A2" s="41"/>
      <c r="B2" s="5" t="s">
        <v>157</v>
      </c>
      <c r="C2" s="5"/>
      <c r="D2" s="5"/>
      <c r="E2" s="5"/>
      <c r="F2" s="51"/>
    </row>
    <row r="3" ht="17.1" customHeight="true" spans="1:6">
      <c r="A3" s="43"/>
      <c r="B3" s="42" t="s">
        <v>2</v>
      </c>
      <c r="C3" s="42"/>
      <c r="D3" s="43"/>
      <c r="E3" s="50" t="s">
        <v>3</v>
      </c>
      <c r="F3" s="105"/>
    </row>
    <row r="4" ht="21.4" customHeight="true" spans="1:6">
      <c r="A4" s="39"/>
      <c r="B4" s="44" t="s">
        <v>4</v>
      </c>
      <c r="C4" s="44"/>
      <c r="D4" s="44" t="s">
        <v>5</v>
      </c>
      <c r="E4" s="44"/>
      <c r="F4" s="51"/>
    </row>
    <row r="5" ht="21.4" customHeight="true" spans="1:6">
      <c r="A5" s="39"/>
      <c r="B5" s="44" t="s">
        <v>6</v>
      </c>
      <c r="C5" s="44" t="s">
        <v>7</v>
      </c>
      <c r="D5" s="44" t="s">
        <v>6</v>
      </c>
      <c r="E5" s="44" t="s">
        <v>7</v>
      </c>
      <c r="F5" s="51"/>
    </row>
    <row r="6" ht="19.9" customHeight="true" spans="1:6">
      <c r="A6" s="39"/>
      <c r="B6" s="103" t="s">
        <v>158</v>
      </c>
      <c r="C6" s="59">
        <v>8133.12</v>
      </c>
      <c r="D6" s="103" t="s">
        <v>159</v>
      </c>
      <c r="E6" s="59">
        <f>SUM(E7:E33)</f>
        <v>8133.12</v>
      </c>
      <c r="F6" s="51"/>
    </row>
    <row r="7" ht="19.9" customHeight="true" spans="1:6">
      <c r="A7" s="39"/>
      <c r="B7" s="58" t="s">
        <v>160</v>
      </c>
      <c r="C7" s="59">
        <v>8133.12</v>
      </c>
      <c r="D7" s="58" t="s">
        <v>161</v>
      </c>
      <c r="E7" s="59"/>
      <c r="F7" s="51"/>
    </row>
    <row r="8" ht="19.9" customHeight="true" spans="1:6">
      <c r="A8" s="39"/>
      <c r="B8" s="58" t="s">
        <v>162</v>
      </c>
      <c r="C8" s="59"/>
      <c r="D8" s="58" t="s">
        <v>163</v>
      </c>
      <c r="E8" s="59"/>
      <c r="F8" s="51"/>
    </row>
    <row r="9" ht="19.9" customHeight="true" spans="1:6">
      <c r="A9" s="39"/>
      <c r="B9" s="58" t="s">
        <v>164</v>
      </c>
      <c r="C9" s="59"/>
      <c r="D9" s="58" t="s">
        <v>165</v>
      </c>
      <c r="E9" s="59"/>
      <c r="F9" s="51"/>
    </row>
    <row r="10" ht="19.9" customHeight="true" spans="1:6">
      <c r="A10" s="39"/>
      <c r="B10" s="58" t="s">
        <v>26</v>
      </c>
      <c r="C10" s="59"/>
      <c r="D10" s="58" t="s">
        <v>166</v>
      </c>
      <c r="E10" s="59"/>
      <c r="F10" s="51"/>
    </row>
    <row r="11" ht="19.9" customHeight="true" spans="1:6">
      <c r="A11" s="39"/>
      <c r="B11" s="58" t="s">
        <v>26</v>
      </c>
      <c r="C11" s="59"/>
      <c r="D11" s="58" t="s">
        <v>167</v>
      </c>
      <c r="E11" s="59">
        <v>1857.91</v>
      </c>
      <c r="F11" s="51"/>
    </row>
    <row r="12" ht="19.9" customHeight="true" spans="1:6">
      <c r="A12" s="39"/>
      <c r="B12" s="58" t="s">
        <v>26</v>
      </c>
      <c r="C12" s="59"/>
      <c r="D12" s="58" t="s">
        <v>168</v>
      </c>
      <c r="E12" s="59"/>
      <c r="F12" s="51"/>
    </row>
    <row r="13" ht="19.9" customHeight="true" spans="1:6">
      <c r="A13" s="39"/>
      <c r="B13" s="58" t="s">
        <v>26</v>
      </c>
      <c r="C13" s="59"/>
      <c r="D13" s="58" t="s">
        <v>169</v>
      </c>
      <c r="E13" s="59"/>
      <c r="F13" s="51"/>
    </row>
    <row r="14" ht="19.9" customHeight="true" spans="1:6">
      <c r="A14" s="39"/>
      <c r="B14" s="58" t="s">
        <v>26</v>
      </c>
      <c r="C14" s="59"/>
      <c r="D14" s="58" t="s">
        <v>170</v>
      </c>
      <c r="E14" s="59">
        <v>5964.6</v>
      </c>
      <c r="F14" s="51"/>
    </row>
    <row r="15" ht="19.9" customHeight="true" spans="1:6">
      <c r="A15" s="39"/>
      <c r="B15" s="58" t="s">
        <v>26</v>
      </c>
      <c r="C15" s="59"/>
      <c r="D15" s="58" t="s">
        <v>171</v>
      </c>
      <c r="E15" s="59"/>
      <c r="F15" s="51"/>
    </row>
    <row r="16" ht="19.9" customHeight="true" spans="1:6">
      <c r="A16" s="39"/>
      <c r="B16" s="58" t="s">
        <v>26</v>
      </c>
      <c r="C16" s="59"/>
      <c r="D16" s="58" t="s">
        <v>172</v>
      </c>
      <c r="E16" s="59">
        <v>133.88</v>
      </c>
      <c r="F16" s="51"/>
    </row>
    <row r="17" ht="19.9" customHeight="true" spans="1:6">
      <c r="A17" s="39"/>
      <c r="B17" s="58" t="s">
        <v>26</v>
      </c>
      <c r="C17" s="59"/>
      <c r="D17" s="58" t="s">
        <v>173</v>
      </c>
      <c r="E17" s="59"/>
      <c r="F17" s="51"/>
    </row>
    <row r="18" ht="19.9" customHeight="true" spans="1:6">
      <c r="A18" s="39"/>
      <c r="B18" s="58" t="s">
        <v>26</v>
      </c>
      <c r="C18" s="59"/>
      <c r="D18" s="58" t="s">
        <v>174</v>
      </c>
      <c r="E18" s="59"/>
      <c r="F18" s="51"/>
    </row>
    <row r="19" ht="19.9" customHeight="true" spans="1:6">
      <c r="A19" s="39"/>
      <c r="B19" s="58" t="s">
        <v>26</v>
      </c>
      <c r="C19" s="59"/>
      <c r="D19" s="58" t="s">
        <v>175</v>
      </c>
      <c r="E19" s="59"/>
      <c r="F19" s="51"/>
    </row>
    <row r="20" ht="19.9" customHeight="true" spans="1:6">
      <c r="A20" s="39"/>
      <c r="B20" s="58" t="s">
        <v>26</v>
      </c>
      <c r="C20" s="59"/>
      <c r="D20" s="58" t="s">
        <v>176</v>
      </c>
      <c r="E20" s="59"/>
      <c r="F20" s="51"/>
    </row>
    <row r="21" ht="19.9" customHeight="true" spans="1:6">
      <c r="A21" s="39"/>
      <c r="B21" s="58" t="s">
        <v>26</v>
      </c>
      <c r="C21" s="59"/>
      <c r="D21" s="58" t="s">
        <v>177</v>
      </c>
      <c r="E21" s="59"/>
      <c r="F21" s="51"/>
    </row>
    <row r="22" ht="19.9" customHeight="true" spans="1:6">
      <c r="A22" s="39"/>
      <c r="B22" s="58" t="s">
        <v>26</v>
      </c>
      <c r="C22" s="59"/>
      <c r="D22" s="58" t="s">
        <v>178</v>
      </c>
      <c r="E22" s="59"/>
      <c r="F22" s="51"/>
    </row>
    <row r="23" ht="19.9" customHeight="true" spans="1:6">
      <c r="A23" s="39"/>
      <c r="B23" s="58" t="s">
        <v>26</v>
      </c>
      <c r="C23" s="59"/>
      <c r="D23" s="58" t="s">
        <v>179</v>
      </c>
      <c r="E23" s="59"/>
      <c r="F23" s="51"/>
    </row>
    <row r="24" ht="19.9" customHeight="true" spans="1:6">
      <c r="A24" s="39"/>
      <c r="B24" s="58" t="s">
        <v>26</v>
      </c>
      <c r="C24" s="59"/>
      <c r="D24" s="58" t="s">
        <v>180</v>
      </c>
      <c r="E24" s="59"/>
      <c r="F24" s="51"/>
    </row>
    <row r="25" ht="19.9" customHeight="true" spans="1:6">
      <c r="A25" s="39"/>
      <c r="B25" s="58" t="s">
        <v>26</v>
      </c>
      <c r="C25" s="59"/>
      <c r="D25" s="58" t="s">
        <v>181</v>
      </c>
      <c r="E25" s="59"/>
      <c r="F25" s="51"/>
    </row>
    <row r="26" ht="19.9" customHeight="true" spans="1:6">
      <c r="A26" s="39"/>
      <c r="B26" s="58" t="s">
        <v>26</v>
      </c>
      <c r="C26" s="59"/>
      <c r="D26" s="58" t="s">
        <v>182</v>
      </c>
      <c r="E26" s="59">
        <v>176.73</v>
      </c>
      <c r="F26" s="51"/>
    </row>
    <row r="27" ht="19.9" customHeight="true" spans="1:6">
      <c r="A27" s="39"/>
      <c r="B27" s="58" t="s">
        <v>26</v>
      </c>
      <c r="C27" s="59"/>
      <c r="D27" s="58" t="s">
        <v>183</v>
      </c>
      <c r="E27" s="59"/>
      <c r="F27" s="51"/>
    </row>
    <row r="28" ht="19.9" customHeight="true" spans="1:6">
      <c r="A28" s="39"/>
      <c r="B28" s="58" t="s">
        <v>26</v>
      </c>
      <c r="C28" s="59"/>
      <c r="D28" s="58" t="s">
        <v>184</v>
      </c>
      <c r="E28" s="59"/>
      <c r="F28" s="51"/>
    </row>
    <row r="29" ht="19.9" customHeight="true" spans="1:6">
      <c r="A29" s="39"/>
      <c r="B29" s="58" t="s">
        <v>26</v>
      </c>
      <c r="C29" s="59"/>
      <c r="D29" s="58" t="s">
        <v>185</v>
      </c>
      <c r="E29" s="59"/>
      <c r="F29" s="51"/>
    </row>
    <row r="30" ht="19.9" customHeight="true" spans="1:6">
      <c r="A30" s="39"/>
      <c r="B30" s="58" t="s">
        <v>26</v>
      </c>
      <c r="C30" s="59"/>
      <c r="D30" s="58" t="s">
        <v>186</v>
      </c>
      <c r="E30" s="59"/>
      <c r="F30" s="51"/>
    </row>
    <row r="31" ht="19.9" customHeight="true" spans="1:6">
      <c r="A31" s="39"/>
      <c r="B31" s="58" t="s">
        <v>26</v>
      </c>
      <c r="C31" s="59"/>
      <c r="D31" s="58" t="s">
        <v>187</v>
      </c>
      <c r="E31" s="59"/>
      <c r="F31" s="51"/>
    </row>
    <row r="32" ht="19.9" customHeight="true" spans="1:6">
      <c r="A32" s="39"/>
      <c r="B32" s="58" t="s">
        <v>26</v>
      </c>
      <c r="C32" s="59"/>
      <c r="D32" s="58" t="s">
        <v>188</v>
      </c>
      <c r="E32" s="59"/>
      <c r="F32" s="51"/>
    </row>
    <row r="33" ht="19.9" customHeight="true" spans="1:6">
      <c r="A33" s="39"/>
      <c r="B33" s="58" t="s">
        <v>26</v>
      </c>
      <c r="C33" s="59"/>
      <c r="D33" s="58" t="s">
        <v>189</v>
      </c>
      <c r="E33" s="59"/>
      <c r="F33" s="51"/>
    </row>
    <row r="34" ht="19.9" customHeight="true" spans="1:6">
      <c r="A34" s="39"/>
      <c r="B34" s="103" t="s">
        <v>190</v>
      </c>
      <c r="C34" s="59">
        <v>11.84</v>
      </c>
      <c r="D34" s="103" t="s">
        <v>191</v>
      </c>
      <c r="E34" s="59"/>
      <c r="F34" s="51"/>
    </row>
    <row r="35" ht="19.9" customHeight="true" spans="1:6">
      <c r="A35" s="39"/>
      <c r="B35" s="58" t="s">
        <v>192</v>
      </c>
      <c r="C35" s="59"/>
      <c r="D35" s="58" t="s">
        <v>26</v>
      </c>
      <c r="E35" s="59"/>
      <c r="F35" s="51"/>
    </row>
    <row r="36" ht="19.9" customHeight="true" spans="1:6">
      <c r="A36" s="39"/>
      <c r="B36" s="58" t="s">
        <v>193</v>
      </c>
      <c r="C36" s="59">
        <v>11.84</v>
      </c>
      <c r="D36" s="58" t="s">
        <v>26</v>
      </c>
      <c r="E36" s="59"/>
      <c r="F36" s="51"/>
    </row>
    <row r="37" ht="19.9" customHeight="true" spans="1:6">
      <c r="A37" s="39"/>
      <c r="B37" s="58" t="s">
        <v>194</v>
      </c>
      <c r="C37" s="59"/>
      <c r="D37" s="58" t="s">
        <v>26</v>
      </c>
      <c r="E37" s="59"/>
      <c r="F37" s="51"/>
    </row>
    <row r="38" ht="19.9" customHeight="true" spans="1:6">
      <c r="A38" s="39"/>
      <c r="B38" s="58" t="s">
        <v>195</v>
      </c>
      <c r="C38" s="59"/>
      <c r="D38" s="58" t="s">
        <v>26</v>
      </c>
      <c r="E38" s="59"/>
      <c r="F38" s="51"/>
    </row>
    <row r="39" ht="19.9" customHeight="true" spans="1:6">
      <c r="A39" s="39"/>
      <c r="B39" s="58" t="s">
        <v>196</v>
      </c>
      <c r="C39" s="59"/>
      <c r="D39" s="58" t="s">
        <v>26</v>
      </c>
      <c r="E39" s="59"/>
      <c r="F39" s="51"/>
    </row>
    <row r="40" ht="19.9" customHeight="true" spans="1:6">
      <c r="A40" s="39"/>
      <c r="B40" s="58" t="s">
        <v>197</v>
      </c>
      <c r="C40" s="59"/>
      <c r="D40" s="58" t="s">
        <v>26</v>
      </c>
      <c r="E40" s="59"/>
      <c r="F40" s="51"/>
    </row>
    <row r="41" ht="19.9" customHeight="true" spans="1:6">
      <c r="A41" s="39"/>
      <c r="B41" s="58" t="s">
        <v>198</v>
      </c>
      <c r="C41" s="59"/>
      <c r="D41" s="58" t="s">
        <v>26</v>
      </c>
      <c r="E41" s="59"/>
      <c r="F41" s="51"/>
    </row>
    <row r="42" ht="19.9" customHeight="true" spans="1:6">
      <c r="A42" s="39"/>
      <c r="B42" s="58" t="s">
        <v>199</v>
      </c>
      <c r="C42" s="59"/>
      <c r="D42" s="58" t="s">
        <v>26</v>
      </c>
      <c r="E42" s="59"/>
      <c r="F42" s="51"/>
    </row>
    <row r="43" ht="19.9" customHeight="true" spans="1:6">
      <c r="A43" s="39"/>
      <c r="B43" s="58" t="s">
        <v>200</v>
      </c>
      <c r="C43" s="59"/>
      <c r="D43" s="58" t="s">
        <v>26</v>
      </c>
      <c r="E43" s="59"/>
      <c r="F43" s="51"/>
    </row>
    <row r="44" ht="19.9" customHeight="true" spans="1:6">
      <c r="A44" s="39"/>
      <c r="B44" s="104" t="s">
        <v>49</v>
      </c>
      <c r="C44" s="57">
        <f>C6+C34</f>
        <v>8144.96</v>
      </c>
      <c r="D44" s="104" t="s">
        <v>50</v>
      </c>
      <c r="E44" s="57">
        <f>E6+E34</f>
        <v>8133.12</v>
      </c>
      <c r="F44" s="51"/>
    </row>
    <row r="45" ht="8.45" customHeight="true" spans="1:6">
      <c r="A45" s="49"/>
      <c r="B45" s="49"/>
      <c r="C45" s="49"/>
      <c r="D45" s="49"/>
      <c r="E45" s="49"/>
      <c r="F45" s="106"/>
    </row>
  </sheetData>
  <mergeCells count="6">
    <mergeCell ref="B2:E2"/>
    <mergeCell ref="B3:C3"/>
    <mergeCell ref="B4:C4"/>
    <mergeCell ref="D4:E4"/>
    <mergeCell ref="A7:A33"/>
    <mergeCell ref="A35:A43"/>
  </mergeCells>
  <pageMargins left="0.75" right="0.75" top="0.268999993801117" bottom="0.268999993801117" header="0" footer="0"/>
  <pageSetup paperSize="9" scale="8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4"/>
  <sheetViews>
    <sheetView workbookViewId="0">
      <selection activeCell="C11" sqref="C11"/>
    </sheetView>
  </sheetViews>
  <sheetFormatPr defaultColWidth="10" defaultRowHeight="16.5" outlineLevelCol="5"/>
  <cols>
    <col min="1" max="1" width="1.5047619047619" customWidth="true"/>
    <col min="2" max="2" width="33.3714285714286" customWidth="true"/>
    <col min="3" max="3" width="16.3714285714286" customWidth="true"/>
    <col min="4" max="4" width="33.3714285714286" customWidth="true"/>
    <col min="5" max="5" width="16.3714285714286" customWidth="true"/>
    <col min="6" max="6" width="1.5047619047619" customWidth="true"/>
    <col min="7" max="7" width="9.75238095238095" customWidth="true"/>
  </cols>
  <sheetData>
    <row r="1" ht="14.25" customHeight="true" spans="1:6">
      <c r="A1" s="53"/>
      <c r="B1" s="40" t="s">
        <v>201</v>
      </c>
      <c r="C1" s="41"/>
      <c r="D1" s="41"/>
      <c r="E1" s="41"/>
      <c r="F1" s="51"/>
    </row>
    <row r="2" ht="19.9" customHeight="true" spans="1:6">
      <c r="A2" s="39"/>
      <c r="B2" s="5" t="s">
        <v>202</v>
      </c>
      <c r="C2" s="5"/>
      <c r="D2" s="5"/>
      <c r="E2" s="5"/>
      <c r="F2" s="25"/>
    </row>
    <row r="3" ht="17.1" customHeight="true" spans="1:6">
      <c r="A3" s="39"/>
      <c r="B3" s="42" t="s">
        <v>2</v>
      </c>
      <c r="C3" s="42"/>
      <c r="D3" s="43"/>
      <c r="E3" s="50" t="s">
        <v>3</v>
      </c>
      <c r="F3" s="25"/>
    </row>
    <row r="4" ht="21.4" customHeight="true" spans="1:6">
      <c r="A4" s="39"/>
      <c r="B4" s="54" t="s">
        <v>4</v>
      </c>
      <c r="C4" s="54"/>
      <c r="D4" s="54" t="s">
        <v>5</v>
      </c>
      <c r="E4" s="54"/>
      <c r="F4" s="25"/>
    </row>
    <row r="5" ht="21.4" customHeight="true" spans="1:6">
      <c r="A5" s="39"/>
      <c r="B5" s="54" t="s">
        <v>6</v>
      </c>
      <c r="C5" s="54" t="s">
        <v>7</v>
      </c>
      <c r="D5" s="54" t="s">
        <v>6</v>
      </c>
      <c r="E5" s="54" t="s">
        <v>7</v>
      </c>
      <c r="F5" s="25"/>
    </row>
    <row r="6" ht="19.9" customHeight="true" spans="1:6">
      <c r="A6" s="55"/>
      <c r="B6" s="56" t="s">
        <v>203</v>
      </c>
      <c r="C6" s="57">
        <v>8133.12</v>
      </c>
      <c r="D6" s="56" t="s">
        <v>204</v>
      </c>
      <c r="E6" s="57">
        <f>SUM(E7:E30)</f>
        <v>8133.12</v>
      </c>
      <c r="F6" s="61"/>
    </row>
    <row r="7" ht="19.9" customHeight="true" spans="1:6">
      <c r="A7" s="39"/>
      <c r="B7" s="58" t="s">
        <v>8</v>
      </c>
      <c r="C7" s="59">
        <v>8133.12</v>
      </c>
      <c r="D7" s="58" t="s">
        <v>161</v>
      </c>
      <c r="E7" s="59"/>
      <c r="F7" s="25"/>
    </row>
    <row r="8" ht="19.9" customHeight="true" spans="1:6">
      <c r="A8" s="39"/>
      <c r="B8" s="58" t="s">
        <v>26</v>
      </c>
      <c r="C8" s="59"/>
      <c r="D8" s="58" t="s">
        <v>163</v>
      </c>
      <c r="E8" s="59"/>
      <c r="F8" s="25"/>
    </row>
    <row r="9" ht="19.9" customHeight="true" spans="1:6">
      <c r="A9" s="39"/>
      <c r="B9" s="58" t="s">
        <v>26</v>
      </c>
      <c r="C9" s="59"/>
      <c r="D9" s="58" t="s">
        <v>165</v>
      </c>
      <c r="E9" s="59"/>
      <c r="F9" s="25"/>
    </row>
    <row r="10" ht="19.9" customHeight="true" spans="1:6">
      <c r="A10" s="39"/>
      <c r="B10" s="58" t="s">
        <v>26</v>
      </c>
      <c r="C10" s="59"/>
      <c r="D10" s="58" t="s">
        <v>166</v>
      </c>
      <c r="E10" s="59"/>
      <c r="F10" s="25"/>
    </row>
    <row r="11" ht="19.9" customHeight="true" spans="1:6">
      <c r="A11" s="39"/>
      <c r="B11" s="58" t="s">
        <v>26</v>
      </c>
      <c r="C11" s="59"/>
      <c r="D11" s="58" t="s">
        <v>167</v>
      </c>
      <c r="E11" s="59">
        <v>1857.91</v>
      </c>
      <c r="F11" s="25"/>
    </row>
    <row r="12" ht="19.9" customHeight="true" spans="1:6">
      <c r="A12" s="39"/>
      <c r="B12" s="58" t="s">
        <v>26</v>
      </c>
      <c r="C12" s="59"/>
      <c r="D12" s="58" t="s">
        <v>168</v>
      </c>
      <c r="E12" s="59"/>
      <c r="F12" s="25"/>
    </row>
    <row r="13" ht="19.9" customHeight="true" spans="1:6">
      <c r="A13" s="39"/>
      <c r="B13" s="58" t="s">
        <v>26</v>
      </c>
      <c r="C13" s="59"/>
      <c r="D13" s="58" t="s">
        <v>169</v>
      </c>
      <c r="E13" s="59"/>
      <c r="F13" s="25"/>
    </row>
    <row r="14" ht="19.9" customHeight="true" spans="1:6">
      <c r="A14" s="39"/>
      <c r="B14" s="58" t="s">
        <v>26</v>
      </c>
      <c r="C14" s="59"/>
      <c r="D14" s="58" t="s">
        <v>170</v>
      </c>
      <c r="E14" s="59">
        <v>5964.6</v>
      </c>
      <c r="F14" s="25"/>
    </row>
    <row r="15" ht="19.9" customHeight="true" spans="1:6">
      <c r="A15" s="39"/>
      <c r="B15" s="58" t="s">
        <v>26</v>
      </c>
      <c r="C15" s="59"/>
      <c r="D15" s="58" t="s">
        <v>205</v>
      </c>
      <c r="E15" s="59">
        <v>133.88</v>
      </c>
      <c r="F15" s="25"/>
    </row>
    <row r="16" ht="19.9" customHeight="true" spans="1:6">
      <c r="A16" s="39"/>
      <c r="B16" s="58" t="s">
        <v>26</v>
      </c>
      <c r="C16" s="59"/>
      <c r="D16" s="58" t="s">
        <v>206</v>
      </c>
      <c r="E16" s="59"/>
      <c r="F16" s="25"/>
    </row>
    <row r="17" ht="19.9" customHeight="true" spans="1:6">
      <c r="A17" s="39"/>
      <c r="B17" s="58" t="s">
        <v>26</v>
      </c>
      <c r="C17" s="59"/>
      <c r="D17" s="58" t="s">
        <v>207</v>
      </c>
      <c r="E17" s="59"/>
      <c r="F17" s="25"/>
    </row>
    <row r="18" ht="19.9" customHeight="true" spans="1:6">
      <c r="A18" s="39"/>
      <c r="B18" s="58" t="s">
        <v>26</v>
      </c>
      <c r="C18" s="59"/>
      <c r="D18" s="58" t="s">
        <v>208</v>
      </c>
      <c r="E18" s="59"/>
      <c r="F18" s="25"/>
    </row>
    <row r="19" ht="19.9" customHeight="true" spans="1:6">
      <c r="A19" s="39"/>
      <c r="B19" s="58" t="s">
        <v>26</v>
      </c>
      <c r="C19" s="59"/>
      <c r="D19" s="58" t="s">
        <v>209</v>
      </c>
      <c r="E19" s="59"/>
      <c r="F19" s="25"/>
    </row>
    <row r="20" ht="19.9" customHeight="true" spans="1:6">
      <c r="A20" s="39"/>
      <c r="B20" s="58" t="s">
        <v>26</v>
      </c>
      <c r="C20" s="59"/>
      <c r="D20" s="58" t="s">
        <v>210</v>
      </c>
      <c r="E20" s="59"/>
      <c r="F20" s="25"/>
    </row>
    <row r="21" ht="19.9" customHeight="true" spans="1:6">
      <c r="A21" s="39"/>
      <c r="B21" s="58" t="s">
        <v>26</v>
      </c>
      <c r="C21" s="59"/>
      <c r="D21" s="58" t="s">
        <v>211</v>
      </c>
      <c r="E21" s="59"/>
      <c r="F21" s="25"/>
    </row>
    <row r="22" ht="19.9" customHeight="true" spans="1:6">
      <c r="A22" s="39"/>
      <c r="B22" s="58" t="s">
        <v>26</v>
      </c>
      <c r="C22" s="59"/>
      <c r="D22" s="58" t="s">
        <v>212</v>
      </c>
      <c r="E22" s="59"/>
      <c r="F22" s="25"/>
    </row>
    <row r="23" ht="19.9" customHeight="true" spans="1:6">
      <c r="A23" s="39"/>
      <c r="B23" s="58" t="s">
        <v>26</v>
      </c>
      <c r="C23" s="59"/>
      <c r="D23" s="58" t="s">
        <v>213</v>
      </c>
      <c r="E23" s="59"/>
      <c r="F23" s="25"/>
    </row>
    <row r="24" ht="19.9" customHeight="true" spans="1:6">
      <c r="A24" s="39"/>
      <c r="B24" s="58" t="s">
        <v>26</v>
      </c>
      <c r="C24" s="59"/>
      <c r="D24" s="58" t="s">
        <v>214</v>
      </c>
      <c r="E24" s="59"/>
      <c r="F24" s="25"/>
    </row>
    <row r="25" ht="19.9" customHeight="true" spans="1:6">
      <c r="A25" s="39"/>
      <c r="B25" s="58" t="s">
        <v>26</v>
      </c>
      <c r="C25" s="59"/>
      <c r="D25" s="58" t="s">
        <v>215</v>
      </c>
      <c r="E25" s="59">
        <v>176.73</v>
      </c>
      <c r="F25" s="25"/>
    </row>
    <row r="26" ht="19.9" customHeight="true" spans="1:6">
      <c r="A26" s="39"/>
      <c r="B26" s="58" t="s">
        <v>26</v>
      </c>
      <c r="C26" s="59"/>
      <c r="D26" s="58" t="s">
        <v>216</v>
      </c>
      <c r="E26" s="59"/>
      <c r="F26" s="25"/>
    </row>
    <row r="27" ht="19.9" customHeight="true" spans="1:6">
      <c r="A27" s="39"/>
      <c r="B27" s="58" t="s">
        <v>26</v>
      </c>
      <c r="C27" s="59"/>
      <c r="D27" s="58" t="s">
        <v>217</v>
      </c>
      <c r="E27" s="59"/>
      <c r="F27" s="25"/>
    </row>
    <row r="28" ht="19.9" customHeight="true" spans="1:6">
      <c r="A28" s="39"/>
      <c r="B28" s="58" t="s">
        <v>26</v>
      </c>
      <c r="C28" s="59"/>
      <c r="D28" s="58" t="s">
        <v>218</v>
      </c>
      <c r="E28" s="59"/>
      <c r="F28" s="25"/>
    </row>
    <row r="29" ht="19.9" customHeight="true" spans="1:6">
      <c r="A29" s="39"/>
      <c r="B29" s="58" t="s">
        <v>26</v>
      </c>
      <c r="C29" s="59"/>
      <c r="D29" s="58" t="s">
        <v>219</v>
      </c>
      <c r="E29" s="59"/>
      <c r="F29" s="25"/>
    </row>
    <row r="30" ht="19.9" customHeight="true" spans="1:6">
      <c r="A30" s="39"/>
      <c r="B30" s="58" t="s">
        <v>26</v>
      </c>
      <c r="C30" s="59"/>
      <c r="D30" s="58" t="s">
        <v>220</v>
      </c>
      <c r="E30" s="59"/>
      <c r="F30" s="25"/>
    </row>
    <row r="31" ht="19.9" customHeight="true" spans="1:6">
      <c r="A31" s="55"/>
      <c r="B31" s="56" t="s">
        <v>221</v>
      </c>
      <c r="C31" s="57">
        <v>11.84</v>
      </c>
      <c r="D31" s="56" t="s">
        <v>222</v>
      </c>
      <c r="E31" s="57"/>
      <c r="F31" s="61"/>
    </row>
    <row r="32" ht="19.9" customHeight="true" spans="2:5">
      <c r="B32" s="58" t="s">
        <v>223</v>
      </c>
      <c r="C32" s="59">
        <v>11.84</v>
      </c>
      <c r="D32" s="58" t="s">
        <v>26</v>
      </c>
      <c r="E32" s="59"/>
    </row>
    <row r="33" ht="19.9" customHeight="true" spans="1:6">
      <c r="A33" s="39"/>
      <c r="B33" s="60" t="s">
        <v>49</v>
      </c>
      <c r="C33" s="57">
        <f>C31+C6</f>
        <v>8144.96</v>
      </c>
      <c r="D33" s="60" t="s">
        <v>50</v>
      </c>
      <c r="E33" s="57">
        <f>E6+E31</f>
        <v>8133.12</v>
      </c>
      <c r="F33" s="25"/>
    </row>
    <row r="34" ht="8.45" customHeight="true" spans="1:6">
      <c r="A34" s="48"/>
      <c r="B34" s="49"/>
      <c r="C34" s="49"/>
      <c r="D34" s="49"/>
      <c r="E34" s="49"/>
      <c r="F34" s="62"/>
    </row>
  </sheetData>
  <mergeCells count="5">
    <mergeCell ref="B2:E2"/>
    <mergeCell ref="B3:C3"/>
    <mergeCell ref="B4:C4"/>
    <mergeCell ref="D4:E4"/>
    <mergeCell ref="A7:A30"/>
  </mergeCells>
  <pageMargins left="0.75" right="0.75" top="0.270000010728836" bottom="0.270000010728836" header="0" footer="0"/>
  <pageSetup paperSize="9" scale="8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9"/>
  <sheetViews>
    <sheetView workbookViewId="0">
      <pane ySplit="5" topLeftCell="A6" activePane="bottomLeft" state="frozen"/>
      <selection/>
      <selection pane="bottomLeft" activeCell="K18" sqref="K18"/>
    </sheetView>
  </sheetViews>
  <sheetFormatPr defaultColWidth="10" defaultRowHeight="16.5"/>
  <cols>
    <col min="1" max="1" width="1.5047619047619" customWidth="true"/>
    <col min="2" max="2" width="14.6285714285714" customWidth="true"/>
    <col min="3" max="3" width="35.8761904761905" customWidth="true"/>
    <col min="4" max="5" width="16.3714285714286" customWidth="true"/>
    <col min="6" max="6" width="20.5047619047619" customWidth="true"/>
    <col min="7" max="9" width="16.3714285714286" customWidth="true"/>
    <col min="10" max="10" width="1.5047619047619" customWidth="true"/>
  </cols>
  <sheetData>
    <row r="1" ht="14.25" customHeight="true" spans="1:10">
      <c r="A1" s="39"/>
      <c r="B1" s="40" t="s">
        <v>224</v>
      </c>
      <c r="C1" s="41"/>
      <c r="D1" s="3"/>
      <c r="E1" s="3"/>
      <c r="F1" s="3"/>
      <c r="G1" s="3"/>
      <c r="H1" s="3"/>
      <c r="I1" s="3"/>
      <c r="J1" s="41"/>
    </row>
    <row r="2" ht="19.9" customHeight="true" spans="1:10">
      <c r="A2" s="39"/>
      <c r="B2" s="5" t="s">
        <v>225</v>
      </c>
      <c r="C2" s="5"/>
      <c r="D2" s="5"/>
      <c r="E2" s="5"/>
      <c r="F2" s="5"/>
      <c r="G2" s="5"/>
      <c r="H2" s="5"/>
      <c r="I2" s="5"/>
      <c r="J2" s="41"/>
    </row>
    <row r="3" ht="17.1" customHeight="true" spans="1:10">
      <c r="A3" s="39"/>
      <c r="B3" s="42"/>
      <c r="C3" s="42"/>
      <c r="D3" s="43"/>
      <c r="F3" s="43"/>
      <c r="H3" s="43"/>
      <c r="J3" s="43"/>
    </row>
    <row r="4" ht="21.4" customHeight="true" spans="1:10">
      <c r="A4" s="12"/>
      <c r="B4" s="44" t="s">
        <v>71</v>
      </c>
      <c r="C4" s="44" t="s">
        <v>72</v>
      </c>
      <c r="D4" s="44" t="s">
        <v>55</v>
      </c>
      <c r="E4" s="44" t="s">
        <v>73</v>
      </c>
      <c r="F4" s="44"/>
      <c r="G4" s="44"/>
      <c r="H4" s="44"/>
      <c r="I4" s="44" t="s">
        <v>74</v>
      </c>
      <c r="J4" s="25"/>
    </row>
    <row r="5" ht="21.4" customHeight="true" spans="2:10">
      <c r="B5" s="92"/>
      <c r="C5" s="92"/>
      <c r="D5" s="92"/>
      <c r="E5" s="92" t="s">
        <v>78</v>
      </c>
      <c r="F5" s="92" t="s">
        <v>79</v>
      </c>
      <c r="G5" s="92" t="s">
        <v>80</v>
      </c>
      <c r="H5" s="92" t="s">
        <v>81</v>
      </c>
      <c r="I5" s="92"/>
      <c r="J5" s="26"/>
    </row>
    <row r="6" s="1" customFormat="true" ht="21.4" customHeight="true" spans="2:10">
      <c r="B6" s="93" t="s">
        <v>55</v>
      </c>
      <c r="C6" s="93"/>
      <c r="D6" s="93">
        <f>D7+D36</f>
        <v>8133.12</v>
      </c>
      <c r="E6" s="93">
        <f>E7+E36</f>
        <v>2994.01</v>
      </c>
      <c r="F6" s="93">
        <f>F7+F36</f>
        <v>493.2</v>
      </c>
      <c r="G6" s="93"/>
      <c r="H6" s="93">
        <f>H7+H36</f>
        <v>139.42</v>
      </c>
      <c r="I6" s="93">
        <f>I7+I36</f>
        <v>4506.49</v>
      </c>
      <c r="J6" s="12"/>
    </row>
    <row r="7" s="1" customFormat="true" ht="19.9" customHeight="true" spans="1:10">
      <c r="A7" s="94"/>
      <c r="B7" s="95">
        <v>117001</v>
      </c>
      <c r="C7" s="95" t="s">
        <v>67</v>
      </c>
      <c r="D7" s="96">
        <f>SUM(E7:I7)</f>
        <v>6231.03</v>
      </c>
      <c r="E7" s="100">
        <f>E8+E29+E33</f>
        <v>2123.03</v>
      </c>
      <c r="F7" s="100">
        <v>317.39</v>
      </c>
      <c r="G7" s="100"/>
      <c r="H7" s="100">
        <v>107.66</v>
      </c>
      <c r="I7" s="100">
        <f>I8+I29+I33</f>
        <v>3682.95</v>
      </c>
      <c r="J7" s="94"/>
    </row>
    <row r="8" s="1" customFormat="true" spans="2:9">
      <c r="B8" s="91" t="s">
        <v>82</v>
      </c>
      <c r="C8" s="91" t="s">
        <v>83</v>
      </c>
      <c r="D8" s="91">
        <f>SUM(E8:I8)</f>
        <v>5944.21</v>
      </c>
      <c r="E8" s="91">
        <v>1836.21</v>
      </c>
      <c r="F8" s="91">
        <v>317.39</v>
      </c>
      <c r="G8" s="91"/>
      <c r="H8" s="91">
        <v>107.66</v>
      </c>
      <c r="I8" s="91">
        <v>3682.95</v>
      </c>
    </row>
    <row r="9" s="1" customFormat="true" spans="2:9">
      <c r="B9" s="91" t="s">
        <v>84</v>
      </c>
      <c r="C9" s="91" t="s">
        <v>85</v>
      </c>
      <c r="D9" s="91">
        <f t="shared" ref="D9:D35" si="0">SUM(E9:I9)</f>
        <v>2698.36</v>
      </c>
      <c r="E9" s="91">
        <v>1568.08</v>
      </c>
      <c r="F9" s="91">
        <v>55.67</v>
      </c>
      <c r="G9" s="91"/>
      <c r="H9" s="91">
        <v>107.66</v>
      </c>
      <c r="I9" s="91">
        <v>966.95</v>
      </c>
    </row>
    <row r="10" s="1" customFormat="true" spans="2:9">
      <c r="B10" s="91" t="s">
        <v>86</v>
      </c>
      <c r="C10" s="91" t="s">
        <v>87</v>
      </c>
      <c r="D10" s="91">
        <f t="shared" si="0"/>
        <v>1836.86</v>
      </c>
      <c r="E10" s="91">
        <v>1568.08</v>
      </c>
      <c r="F10" s="91">
        <v>55.67</v>
      </c>
      <c r="G10" s="91"/>
      <c r="H10" s="91">
        <v>107.66</v>
      </c>
      <c r="I10" s="91">
        <v>105.45</v>
      </c>
    </row>
    <row r="11" s="1" customFormat="true" spans="2:9">
      <c r="B11" s="91" t="s">
        <v>88</v>
      </c>
      <c r="C11" s="91" t="s">
        <v>89</v>
      </c>
      <c r="D11" s="91">
        <f t="shared" si="0"/>
        <v>670</v>
      </c>
      <c r="E11" s="91"/>
      <c r="F11" s="91"/>
      <c r="G11" s="91"/>
      <c r="H11" s="91"/>
      <c r="I11" s="91">
        <v>670</v>
      </c>
    </row>
    <row r="12" s="1" customFormat="true" spans="2:9">
      <c r="B12" s="91" t="s">
        <v>90</v>
      </c>
      <c r="C12" s="91" t="s">
        <v>91</v>
      </c>
      <c r="D12" s="91">
        <f t="shared" si="0"/>
        <v>10</v>
      </c>
      <c r="E12" s="91"/>
      <c r="F12" s="91"/>
      <c r="G12" s="91"/>
      <c r="H12" s="91"/>
      <c r="I12" s="91">
        <v>10</v>
      </c>
    </row>
    <row r="13" s="1" customFormat="true" spans="2:9">
      <c r="B13" s="91" t="s">
        <v>92</v>
      </c>
      <c r="C13" s="91" t="s">
        <v>93</v>
      </c>
      <c r="D13" s="91">
        <f t="shared" si="0"/>
        <v>7.5</v>
      </c>
      <c r="E13" s="91"/>
      <c r="F13" s="91"/>
      <c r="G13" s="91"/>
      <c r="H13" s="91"/>
      <c r="I13" s="102">
        <v>7.5</v>
      </c>
    </row>
    <row r="14" s="1" customFormat="true" spans="2:9">
      <c r="B14" s="91" t="s">
        <v>94</v>
      </c>
      <c r="C14" s="91" t="s">
        <v>95</v>
      </c>
      <c r="D14" s="91">
        <f t="shared" si="0"/>
        <v>14</v>
      </c>
      <c r="E14" s="91"/>
      <c r="F14" s="91"/>
      <c r="G14" s="91"/>
      <c r="H14" s="91"/>
      <c r="I14" s="91">
        <v>14</v>
      </c>
    </row>
    <row r="15" s="1" customFormat="true" spans="2:9">
      <c r="B15" s="91" t="s">
        <v>96</v>
      </c>
      <c r="C15" s="91" t="s">
        <v>97</v>
      </c>
      <c r="D15" s="91">
        <f t="shared" si="0"/>
        <v>18</v>
      </c>
      <c r="E15" s="91"/>
      <c r="F15" s="91"/>
      <c r="G15" s="91"/>
      <c r="H15" s="91"/>
      <c r="I15" s="91">
        <v>18</v>
      </c>
    </row>
    <row r="16" s="1" customFormat="true" spans="2:9">
      <c r="B16" s="91" t="s">
        <v>98</v>
      </c>
      <c r="C16" s="91" t="s">
        <v>99</v>
      </c>
      <c r="D16" s="91">
        <f t="shared" si="0"/>
        <v>130</v>
      </c>
      <c r="E16" s="91"/>
      <c r="F16" s="91"/>
      <c r="G16" s="91"/>
      <c r="H16" s="91"/>
      <c r="I16" s="91">
        <v>130</v>
      </c>
    </row>
    <row r="17" s="1" customFormat="true" spans="2:9">
      <c r="B17" s="91" t="s">
        <v>100</v>
      </c>
      <c r="C17" s="91" t="s">
        <v>101</v>
      </c>
      <c r="D17" s="91">
        <f t="shared" si="0"/>
        <v>10.5</v>
      </c>
      <c r="E17" s="91"/>
      <c r="F17" s="91"/>
      <c r="G17" s="91"/>
      <c r="H17" s="91"/>
      <c r="I17" s="91">
        <v>10.5</v>
      </c>
    </row>
    <row r="18" s="1" customFormat="true" spans="2:9">
      <c r="B18" s="91" t="s">
        <v>102</v>
      </c>
      <c r="C18" s="91" t="s">
        <v>103</v>
      </c>
      <c r="D18" s="91">
        <f t="shared" si="0"/>
        <v>1.5</v>
      </c>
      <c r="E18" s="91"/>
      <c r="F18" s="91"/>
      <c r="G18" s="91"/>
      <c r="H18" s="91"/>
      <c r="I18" s="91">
        <v>1.5</v>
      </c>
    </row>
    <row r="19" s="1" customFormat="true" spans="2:9">
      <c r="B19" s="91" t="s">
        <v>104</v>
      </c>
      <c r="C19" s="91" t="s">
        <v>105</v>
      </c>
      <c r="D19" s="91">
        <f t="shared" si="0"/>
        <v>268.13</v>
      </c>
      <c r="E19" s="91">
        <v>268.13</v>
      </c>
      <c r="F19" s="91"/>
      <c r="G19" s="91"/>
      <c r="H19" s="91"/>
      <c r="I19" s="91"/>
    </row>
    <row r="20" s="1" customFormat="true" spans="2:9">
      <c r="B20" s="91" t="s">
        <v>106</v>
      </c>
      <c r="C20" s="91" t="s">
        <v>107</v>
      </c>
      <c r="D20" s="91">
        <f t="shared" si="0"/>
        <v>224.31</v>
      </c>
      <c r="E20" s="91">
        <v>224.31</v>
      </c>
      <c r="F20" s="91"/>
      <c r="G20" s="91"/>
      <c r="H20" s="91"/>
      <c r="I20" s="91"/>
    </row>
    <row r="21" s="1" customFormat="true" spans="2:9">
      <c r="B21" s="91" t="s">
        <v>108</v>
      </c>
      <c r="C21" s="91" t="s">
        <v>109</v>
      </c>
      <c r="D21" s="91">
        <f t="shared" si="0"/>
        <v>43.82</v>
      </c>
      <c r="E21" s="91">
        <v>43.82</v>
      </c>
      <c r="F21" s="91"/>
      <c r="G21" s="91"/>
      <c r="H21" s="91"/>
      <c r="I21" s="91"/>
    </row>
    <row r="22" s="1" customFormat="true" spans="2:9">
      <c r="B22" s="91" t="s">
        <v>110</v>
      </c>
      <c r="C22" s="91" t="s">
        <v>111</v>
      </c>
      <c r="D22" s="91">
        <f t="shared" si="0"/>
        <v>2281.72</v>
      </c>
      <c r="E22" s="91"/>
      <c r="F22" s="91">
        <v>261.72</v>
      </c>
      <c r="G22" s="91"/>
      <c r="H22" s="91"/>
      <c r="I22" s="102">
        <v>2020</v>
      </c>
    </row>
    <row r="23" s="1" customFormat="true" spans="2:9">
      <c r="B23" s="91" t="s">
        <v>112</v>
      </c>
      <c r="C23" s="91" t="s">
        <v>113</v>
      </c>
      <c r="D23" s="91">
        <f t="shared" si="0"/>
        <v>261.72</v>
      </c>
      <c r="E23" s="91"/>
      <c r="F23" s="91">
        <v>261.72</v>
      </c>
      <c r="G23" s="91"/>
      <c r="H23" s="91"/>
      <c r="I23" s="91"/>
    </row>
    <row r="24" s="1" customFormat="true" spans="2:9">
      <c r="B24" s="91" t="s">
        <v>114</v>
      </c>
      <c r="C24" s="91" t="s">
        <v>115</v>
      </c>
      <c r="D24" s="91">
        <f t="shared" si="0"/>
        <v>2020</v>
      </c>
      <c r="E24" s="91"/>
      <c r="F24" s="91"/>
      <c r="G24" s="91"/>
      <c r="H24" s="91"/>
      <c r="I24" s="91">
        <v>2020</v>
      </c>
    </row>
    <row r="25" s="1" customFormat="true" spans="2:9">
      <c r="B25" s="91" t="s">
        <v>116</v>
      </c>
      <c r="C25" s="91" t="s">
        <v>117</v>
      </c>
      <c r="D25" s="91">
        <f t="shared" si="0"/>
        <v>500</v>
      </c>
      <c r="E25" s="91"/>
      <c r="F25" s="91"/>
      <c r="G25" s="91"/>
      <c r="H25" s="91"/>
      <c r="I25" s="91">
        <v>500</v>
      </c>
    </row>
    <row r="26" s="1" customFormat="true" spans="2:9">
      <c r="B26" s="91" t="s">
        <v>118</v>
      </c>
      <c r="C26" s="91" t="s">
        <v>119</v>
      </c>
      <c r="D26" s="91">
        <f t="shared" si="0"/>
        <v>500</v>
      </c>
      <c r="E26" s="91"/>
      <c r="F26" s="91"/>
      <c r="G26" s="91"/>
      <c r="H26" s="91"/>
      <c r="I26" s="91">
        <v>500</v>
      </c>
    </row>
    <row r="27" s="1" customFormat="true" spans="2:9">
      <c r="B27" s="91" t="s">
        <v>120</v>
      </c>
      <c r="C27" s="91" t="s">
        <v>121</v>
      </c>
      <c r="D27" s="91">
        <f t="shared" si="0"/>
        <v>196</v>
      </c>
      <c r="E27" s="91"/>
      <c r="F27" s="91"/>
      <c r="G27" s="91"/>
      <c r="H27" s="91"/>
      <c r="I27" s="91">
        <v>196</v>
      </c>
    </row>
    <row r="28" s="1" customFormat="true" spans="2:9">
      <c r="B28" s="91" t="s">
        <v>122</v>
      </c>
      <c r="C28" s="91" t="s">
        <v>123</v>
      </c>
      <c r="D28" s="91">
        <f t="shared" si="0"/>
        <v>196</v>
      </c>
      <c r="E28" s="91"/>
      <c r="F28" s="91"/>
      <c r="G28" s="91"/>
      <c r="H28" s="91"/>
      <c r="I28" s="91">
        <v>196</v>
      </c>
    </row>
    <row r="29" s="1" customFormat="true" spans="2:9">
      <c r="B29" s="91" t="s">
        <v>124</v>
      </c>
      <c r="C29" s="91" t="s">
        <v>125</v>
      </c>
      <c r="D29" s="91">
        <f t="shared" si="0"/>
        <v>124.58</v>
      </c>
      <c r="E29" s="101">
        <v>124.58</v>
      </c>
      <c r="F29" s="91"/>
      <c r="G29" s="91"/>
      <c r="H29" s="91"/>
      <c r="I29" s="91"/>
    </row>
    <row r="30" s="1" customFormat="true" spans="2:9">
      <c r="B30" s="91" t="s">
        <v>126</v>
      </c>
      <c r="C30" s="91" t="s">
        <v>127</v>
      </c>
      <c r="D30" s="91">
        <f t="shared" si="0"/>
        <v>124.58</v>
      </c>
      <c r="E30" s="101">
        <v>124.58</v>
      </c>
      <c r="F30" s="91"/>
      <c r="G30" s="91"/>
      <c r="H30" s="91"/>
      <c r="I30" s="91"/>
    </row>
    <row r="31" s="1" customFormat="true" spans="2:9">
      <c r="B31" s="91" t="s">
        <v>128</v>
      </c>
      <c r="C31" s="91" t="s">
        <v>129</v>
      </c>
      <c r="D31" s="91">
        <f t="shared" si="0"/>
        <v>104.11</v>
      </c>
      <c r="E31" s="101">
        <v>104.11</v>
      </c>
      <c r="F31" s="91"/>
      <c r="G31" s="91"/>
      <c r="H31" s="91"/>
      <c r="I31" s="91"/>
    </row>
    <row r="32" s="1" customFormat="true" spans="2:9">
      <c r="B32" s="91" t="s">
        <v>130</v>
      </c>
      <c r="C32" s="91" t="s">
        <v>131</v>
      </c>
      <c r="D32" s="91">
        <f t="shared" si="0"/>
        <v>20.47</v>
      </c>
      <c r="E32" s="101">
        <v>20.47</v>
      </c>
      <c r="F32" s="91"/>
      <c r="G32" s="91"/>
      <c r="H32" s="91"/>
      <c r="I32" s="91"/>
    </row>
    <row r="33" s="1" customFormat="true" spans="2:9">
      <c r="B33" s="91" t="s">
        <v>132</v>
      </c>
      <c r="C33" s="91" t="s">
        <v>133</v>
      </c>
      <c r="D33" s="91">
        <f t="shared" si="0"/>
        <v>162.24</v>
      </c>
      <c r="E33" s="101">
        <v>162.24</v>
      </c>
      <c r="F33" s="91"/>
      <c r="G33" s="91"/>
      <c r="H33" s="91"/>
      <c r="I33" s="91"/>
    </row>
    <row r="34" s="1" customFormat="true" spans="2:9">
      <c r="B34" s="91" t="s">
        <v>134</v>
      </c>
      <c r="C34" s="91" t="s">
        <v>135</v>
      </c>
      <c r="D34" s="91">
        <f t="shared" si="0"/>
        <v>162.24</v>
      </c>
      <c r="E34" s="101">
        <v>162.24</v>
      </c>
      <c r="F34" s="91"/>
      <c r="G34" s="91"/>
      <c r="H34" s="91"/>
      <c r="I34" s="91"/>
    </row>
    <row r="35" s="1" customFormat="true" spans="2:9">
      <c r="B35" s="91" t="s">
        <v>136</v>
      </c>
      <c r="C35" s="91" t="s">
        <v>137</v>
      </c>
      <c r="D35" s="91">
        <f t="shared" si="0"/>
        <v>162.24</v>
      </c>
      <c r="E35" s="101">
        <v>162.24</v>
      </c>
      <c r="F35" s="91"/>
      <c r="G35" s="91"/>
      <c r="H35" s="91"/>
      <c r="I35" s="91"/>
    </row>
    <row r="36" s="1" customFormat="true" ht="27" spans="2:9">
      <c r="B36" s="97" t="s">
        <v>138</v>
      </c>
      <c r="C36" s="98" t="s">
        <v>139</v>
      </c>
      <c r="D36" s="99">
        <v>1902.09</v>
      </c>
      <c r="E36" s="99">
        <v>870.98</v>
      </c>
      <c r="F36" s="99">
        <v>175.81</v>
      </c>
      <c r="G36" s="99"/>
      <c r="H36" s="99">
        <v>31.76</v>
      </c>
      <c r="I36" s="99">
        <v>823.54</v>
      </c>
    </row>
    <row r="37" s="1" customFormat="true" ht="18.75" spans="2:9">
      <c r="B37" s="97" t="s">
        <v>140</v>
      </c>
      <c r="C37" s="98" t="s">
        <v>141</v>
      </c>
      <c r="D37" s="99">
        <v>1857.91</v>
      </c>
      <c r="E37" s="99">
        <v>870.98</v>
      </c>
      <c r="F37" s="99">
        <v>175.81</v>
      </c>
      <c r="G37" s="99"/>
      <c r="H37" s="99">
        <v>31.76</v>
      </c>
      <c r="I37" s="99">
        <v>823.54</v>
      </c>
    </row>
    <row r="38" s="1" customFormat="true" ht="18.75" spans="2:9">
      <c r="B38" s="97" t="s">
        <v>142</v>
      </c>
      <c r="C38" s="98" t="s">
        <v>143</v>
      </c>
      <c r="D38" s="99">
        <v>1857.91</v>
      </c>
      <c r="E38" s="99">
        <v>870.98</v>
      </c>
      <c r="F38" s="99">
        <v>175.81</v>
      </c>
      <c r="G38" s="99"/>
      <c r="H38" s="99">
        <v>31.76</v>
      </c>
      <c r="I38" s="99">
        <v>823.54</v>
      </c>
    </row>
    <row r="39" s="1" customFormat="true" ht="18.75" spans="2:9">
      <c r="B39" s="97" t="s">
        <v>144</v>
      </c>
      <c r="C39" s="98" t="s">
        <v>145</v>
      </c>
      <c r="D39" s="99">
        <v>1857.91</v>
      </c>
      <c r="E39" s="99">
        <v>870.98</v>
      </c>
      <c r="F39" s="99">
        <v>175.81</v>
      </c>
      <c r="G39" s="99"/>
      <c r="H39" s="99">
        <v>31.76</v>
      </c>
      <c r="I39" s="99">
        <v>823.54</v>
      </c>
    </row>
    <row r="40" s="1" customFormat="true" ht="18.75" spans="2:9">
      <c r="B40" s="97" t="s">
        <v>82</v>
      </c>
      <c r="C40" s="98" t="s">
        <v>146</v>
      </c>
      <c r="D40" s="99">
        <v>20.39</v>
      </c>
      <c r="E40" s="99">
        <v>20.39</v>
      </c>
      <c r="F40" s="99"/>
      <c r="G40" s="99"/>
      <c r="H40" s="99"/>
      <c r="I40" s="99"/>
    </row>
    <row r="41" s="1" customFormat="true" ht="18.75" spans="2:9">
      <c r="B41" s="97" t="s">
        <v>104</v>
      </c>
      <c r="C41" s="98" t="s">
        <v>147</v>
      </c>
      <c r="D41" s="99">
        <v>20.39</v>
      </c>
      <c r="E41" s="99">
        <v>20.39</v>
      </c>
      <c r="F41" s="99"/>
      <c r="G41" s="99"/>
      <c r="H41" s="99"/>
      <c r="I41" s="99"/>
    </row>
    <row r="42" s="1" customFormat="true" ht="32.25" spans="2:9">
      <c r="B42" s="97" t="s">
        <v>106</v>
      </c>
      <c r="C42" s="98" t="s">
        <v>148</v>
      </c>
      <c r="D42" s="99">
        <v>20.39</v>
      </c>
      <c r="E42" s="99">
        <v>20.39</v>
      </c>
      <c r="F42" s="99"/>
      <c r="G42" s="99"/>
      <c r="H42" s="99"/>
      <c r="I42" s="99"/>
    </row>
    <row r="43" s="1" customFormat="true" ht="18.75" spans="2:9">
      <c r="B43" s="97" t="s">
        <v>124</v>
      </c>
      <c r="C43" s="98" t="s">
        <v>149</v>
      </c>
      <c r="D43" s="99">
        <v>9.3</v>
      </c>
      <c r="E43" s="99">
        <v>9.3</v>
      </c>
      <c r="F43" s="99"/>
      <c r="G43" s="99"/>
      <c r="H43" s="99"/>
      <c r="I43" s="99"/>
    </row>
    <row r="44" s="1" customFormat="true" ht="18.75" spans="2:9">
      <c r="B44" s="97" t="s">
        <v>126</v>
      </c>
      <c r="C44" s="98" t="s">
        <v>150</v>
      </c>
      <c r="D44" s="99">
        <v>9.3</v>
      </c>
      <c r="E44" s="99">
        <v>9.3</v>
      </c>
      <c r="F44" s="99"/>
      <c r="G44" s="99"/>
      <c r="H44" s="99"/>
      <c r="I44" s="99"/>
    </row>
    <row r="45" s="1" customFormat="true" ht="18.75" spans="2:9">
      <c r="B45" s="97" t="s">
        <v>151</v>
      </c>
      <c r="C45" s="98" t="s">
        <v>152</v>
      </c>
      <c r="D45" s="99">
        <v>9.3</v>
      </c>
      <c r="E45" s="99">
        <v>9.3</v>
      </c>
      <c r="F45" s="99"/>
      <c r="G45" s="99"/>
      <c r="H45" s="99"/>
      <c r="I45" s="99"/>
    </row>
    <row r="46" s="1" customFormat="true" ht="18.75" spans="2:9">
      <c r="B46" s="97" t="s">
        <v>132</v>
      </c>
      <c r="C46" s="98" t="s">
        <v>153</v>
      </c>
      <c r="D46" s="99">
        <v>14.49</v>
      </c>
      <c r="E46" s="99">
        <v>14.49</v>
      </c>
      <c r="F46" s="99"/>
      <c r="G46" s="99"/>
      <c r="H46" s="99"/>
      <c r="I46" s="99"/>
    </row>
    <row r="47" s="1" customFormat="true" ht="18.75" spans="2:9">
      <c r="B47" s="97" t="s">
        <v>134</v>
      </c>
      <c r="C47" s="98" t="s">
        <v>154</v>
      </c>
      <c r="D47" s="99">
        <v>14.49</v>
      </c>
      <c r="E47" s="99">
        <v>14.49</v>
      </c>
      <c r="F47" s="99"/>
      <c r="G47" s="99"/>
      <c r="H47" s="99"/>
      <c r="I47" s="99"/>
    </row>
    <row r="48" s="1" customFormat="true" ht="18.75" spans="2:9">
      <c r="B48" s="97" t="s">
        <v>136</v>
      </c>
      <c r="C48" s="98" t="s">
        <v>155</v>
      </c>
      <c r="D48" s="99">
        <v>14.49</v>
      </c>
      <c r="E48" s="99">
        <v>14.49</v>
      </c>
      <c r="F48" s="99"/>
      <c r="G48" s="99"/>
      <c r="H48" s="99"/>
      <c r="I48" s="99"/>
    </row>
    <row r="49" s="1" customFormat="true"/>
  </sheetData>
  <mergeCells count="8">
    <mergeCell ref="B2:I2"/>
    <mergeCell ref="B3:C3"/>
    <mergeCell ref="E4:H4"/>
    <mergeCell ref="B6:C6"/>
    <mergeCell ref="B4:B5"/>
    <mergeCell ref="C4:C5"/>
    <mergeCell ref="D4:D5"/>
    <mergeCell ref="I4:I5"/>
  </mergeCells>
  <pageMargins left="0.75" right="0.75" top="0.268999993801117" bottom="0.268999993801117" header="0" footer="0"/>
  <pageSetup paperSize="9" scale="7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topLeftCell="A28" workbookViewId="0">
      <selection activeCell="C51" sqref="C51"/>
    </sheetView>
  </sheetViews>
  <sheetFormatPr defaultColWidth="10" defaultRowHeight="16.5"/>
  <cols>
    <col min="1" max="1" width="1.5047619047619" customWidth="true"/>
    <col min="2" max="2" width="14.6285714285714" customWidth="true"/>
    <col min="3" max="3" width="35.8761904761905" customWidth="true"/>
    <col min="4" max="5" width="16.3714285714286" customWidth="true"/>
    <col min="6" max="6" width="20.5047619047619" customWidth="true"/>
    <col min="7" max="7" width="12.3333333333333" customWidth="true"/>
    <col min="8" max="8" width="20.247619047619" customWidth="true"/>
    <col min="9" max="9" width="1.5047619047619" customWidth="true"/>
  </cols>
  <sheetData>
    <row r="1" ht="14.25" customHeight="true" spans="1:9">
      <c r="A1" s="39"/>
      <c r="B1" s="40" t="s">
        <v>226</v>
      </c>
      <c r="C1" s="41"/>
      <c r="D1" s="3"/>
      <c r="E1" s="3"/>
      <c r="F1" s="3"/>
      <c r="G1" s="3"/>
      <c r="H1" s="3"/>
      <c r="I1" s="41"/>
    </row>
    <row r="2" ht="19.9" customHeight="true" spans="1:9">
      <c r="A2" s="39"/>
      <c r="B2" s="5" t="s">
        <v>227</v>
      </c>
      <c r="C2" s="5"/>
      <c r="D2" s="5"/>
      <c r="E2" s="5"/>
      <c r="F2" s="5"/>
      <c r="G2" s="5"/>
      <c r="H2" s="5"/>
      <c r="I2" s="41"/>
    </row>
    <row r="3" ht="17.1" customHeight="true" spans="1:9">
      <c r="A3" s="39"/>
      <c r="B3" s="42"/>
      <c r="C3" s="42"/>
      <c r="D3" s="43"/>
      <c r="E3" s="43"/>
      <c r="F3" s="43"/>
      <c r="G3" s="43"/>
      <c r="H3" s="50" t="s">
        <v>3</v>
      </c>
      <c r="I3" s="43"/>
    </row>
    <row r="4" ht="21.4" customHeight="true" spans="1:9">
      <c r="A4" s="12"/>
      <c r="B4" s="44" t="s">
        <v>228</v>
      </c>
      <c r="C4" s="44"/>
      <c r="D4" s="44" t="s">
        <v>229</v>
      </c>
      <c r="E4" s="44"/>
      <c r="F4" s="44"/>
      <c r="G4" s="44"/>
      <c r="H4" s="44"/>
      <c r="I4" s="25"/>
    </row>
    <row r="5" ht="21.4" customHeight="true" spans="2:8">
      <c r="B5" s="92" t="s">
        <v>71</v>
      </c>
      <c r="C5" s="92" t="s">
        <v>72</v>
      </c>
      <c r="D5" s="92" t="s">
        <v>55</v>
      </c>
      <c r="E5" s="92" t="s">
        <v>78</v>
      </c>
      <c r="F5" s="92" t="s">
        <v>79</v>
      </c>
      <c r="G5" s="92" t="s">
        <v>80</v>
      </c>
      <c r="H5" s="92" t="s">
        <v>81</v>
      </c>
    </row>
    <row r="6" s="1" customFormat="true" ht="21.4" customHeight="true" spans="2:8">
      <c r="B6" s="93" t="s">
        <v>55</v>
      </c>
      <c r="C6" s="93"/>
      <c r="D6" s="93">
        <f>D7+D38</f>
        <v>3626.63</v>
      </c>
      <c r="E6" s="93">
        <f>E7+E38</f>
        <v>2994.01</v>
      </c>
      <c r="F6" s="93">
        <f>F7+F38</f>
        <v>493.2</v>
      </c>
      <c r="G6" s="93"/>
      <c r="H6" s="93">
        <f>H7+H38</f>
        <v>139.42</v>
      </c>
    </row>
    <row r="7" s="1" customFormat="true" spans="2:8">
      <c r="B7" s="91" t="s">
        <v>66</v>
      </c>
      <c r="C7" s="91" t="s">
        <v>67</v>
      </c>
      <c r="D7" s="91">
        <f>SUM(E7:H7)</f>
        <v>2548.08</v>
      </c>
      <c r="E7" s="91">
        <f>E8+E20+E33+E36</f>
        <v>2123.03</v>
      </c>
      <c r="F7" s="91">
        <f>F33+F36</f>
        <v>317.39</v>
      </c>
      <c r="G7" s="91"/>
      <c r="H7" s="91">
        <f>H20+H33+H36</f>
        <v>107.66</v>
      </c>
    </row>
    <row r="8" s="1" customFormat="true" spans="2:8">
      <c r="B8" s="91" t="s">
        <v>230</v>
      </c>
      <c r="C8" s="91" t="s">
        <v>231</v>
      </c>
      <c r="D8" s="91">
        <f t="shared" ref="D8:D37" si="0">SUM(E8:H8)</f>
        <v>2123.03</v>
      </c>
      <c r="E8" s="91">
        <v>2123.03</v>
      </c>
      <c r="F8" s="91"/>
      <c r="G8" s="91"/>
      <c r="H8" s="91"/>
    </row>
    <row r="9" s="1" customFormat="true" spans="2:8">
      <c r="B9" s="91" t="s">
        <v>232</v>
      </c>
      <c r="C9" s="91" t="s">
        <v>233</v>
      </c>
      <c r="D9" s="91">
        <f t="shared" si="0"/>
        <v>325.68</v>
      </c>
      <c r="E9" s="91">
        <v>325.68</v>
      </c>
      <c r="F9" s="91"/>
      <c r="G9" s="91"/>
      <c r="H9" s="91"/>
    </row>
    <row r="10" s="1" customFormat="true" spans="2:8">
      <c r="B10" s="91" t="s">
        <v>234</v>
      </c>
      <c r="C10" s="91" t="s">
        <v>235</v>
      </c>
      <c r="D10" s="91">
        <f t="shared" si="0"/>
        <v>938.03</v>
      </c>
      <c r="E10" s="91">
        <v>938.03</v>
      </c>
      <c r="F10" s="91"/>
      <c r="G10" s="91"/>
      <c r="H10" s="91"/>
    </row>
    <row r="11" s="1" customFormat="true" spans="2:8">
      <c r="B11" s="91" t="s">
        <v>236</v>
      </c>
      <c r="C11" s="91" t="s">
        <v>237</v>
      </c>
      <c r="D11" s="91">
        <f t="shared" si="0"/>
        <v>104.03</v>
      </c>
      <c r="E11" s="91">
        <v>104.03</v>
      </c>
      <c r="F11" s="91"/>
      <c r="G11" s="91"/>
      <c r="H11" s="91"/>
    </row>
    <row r="12" s="1" customFormat="true" spans="2:8">
      <c r="B12" s="91" t="s">
        <v>238</v>
      </c>
      <c r="C12" s="91" t="s">
        <v>239</v>
      </c>
      <c r="D12" s="91">
        <f t="shared" si="0"/>
        <v>50.4</v>
      </c>
      <c r="E12" s="91">
        <v>50.4</v>
      </c>
      <c r="F12" s="91"/>
      <c r="G12" s="91"/>
      <c r="H12" s="91"/>
    </row>
    <row r="13" s="1" customFormat="true" spans="2:8">
      <c r="B13" s="91" t="s">
        <v>240</v>
      </c>
      <c r="C13" s="91" t="s">
        <v>241</v>
      </c>
      <c r="D13" s="91">
        <f t="shared" si="0"/>
        <v>224.31</v>
      </c>
      <c r="E13" s="91">
        <v>224.31</v>
      </c>
      <c r="F13" s="91"/>
      <c r="G13" s="91"/>
      <c r="H13" s="91"/>
    </row>
    <row r="14" s="1" customFormat="true" spans="2:8">
      <c r="B14" s="91" t="s">
        <v>242</v>
      </c>
      <c r="C14" s="91" t="s">
        <v>243</v>
      </c>
      <c r="D14" s="91">
        <f t="shared" si="0"/>
        <v>43.82</v>
      </c>
      <c r="E14" s="91">
        <v>43.82</v>
      </c>
      <c r="F14" s="91"/>
      <c r="G14" s="91"/>
      <c r="H14" s="91"/>
    </row>
    <row r="15" s="1" customFormat="true" spans="2:8">
      <c r="B15" s="91" t="s">
        <v>244</v>
      </c>
      <c r="C15" s="91" t="s">
        <v>245</v>
      </c>
      <c r="D15" s="91">
        <f t="shared" si="0"/>
        <v>104.11</v>
      </c>
      <c r="E15" s="91">
        <v>104.11</v>
      </c>
      <c r="F15" s="91"/>
      <c r="G15" s="91"/>
      <c r="H15" s="91"/>
    </row>
    <row r="16" s="1" customFormat="true" spans="2:8">
      <c r="B16" s="91" t="s">
        <v>246</v>
      </c>
      <c r="C16" s="91" t="s">
        <v>247</v>
      </c>
      <c r="D16" s="91">
        <f t="shared" si="0"/>
        <v>20.47</v>
      </c>
      <c r="E16" s="91">
        <v>20.47</v>
      </c>
      <c r="F16" s="91"/>
      <c r="G16" s="91"/>
      <c r="H16" s="91"/>
    </row>
    <row r="17" s="1" customFormat="true" spans="2:8">
      <c r="B17" s="91" t="s">
        <v>248</v>
      </c>
      <c r="C17" s="91" t="s">
        <v>249</v>
      </c>
      <c r="D17" s="91">
        <f t="shared" si="0"/>
        <v>2.89</v>
      </c>
      <c r="E17" s="91">
        <v>2.89</v>
      </c>
      <c r="F17" s="91"/>
      <c r="G17" s="91"/>
      <c r="H17" s="91"/>
    </row>
    <row r="18" s="1" customFormat="true" spans="2:8">
      <c r="B18" s="91" t="s">
        <v>250</v>
      </c>
      <c r="C18" s="91" t="s">
        <v>251</v>
      </c>
      <c r="D18" s="91">
        <f t="shared" si="0"/>
        <v>162.24</v>
      </c>
      <c r="E18" s="91">
        <v>162.24</v>
      </c>
      <c r="F18" s="91"/>
      <c r="G18" s="91"/>
      <c r="H18" s="91"/>
    </row>
    <row r="19" s="1" customFormat="true" spans="2:8">
      <c r="B19" s="91" t="s">
        <v>252</v>
      </c>
      <c r="C19" s="91" t="s">
        <v>253</v>
      </c>
      <c r="D19" s="91">
        <f t="shared" si="0"/>
        <v>147.05</v>
      </c>
      <c r="E19" s="91">
        <v>147.05</v>
      </c>
      <c r="F19" s="91"/>
      <c r="G19" s="91"/>
      <c r="H19" s="91"/>
    </row>
    <row r="20" s="1" customFormat="true" spans="2:8">
      <c r="B20" s="91" t="s">
        <v>254</v>
      </c>
      <c r="C20" s="91" t="s">
        <v>255</v>
      </c>
      <c r="D20" s="91">
        <f t="shared" si="0"/>
        <v>104.66</v>
      </c>
      <c r="E20" s="91"/>
      <c r="F20" s="91"/>
      <c r="G20" s="91"/>
      <c r="H20" s="91">
        <v>104.66</v>
      </c>
    </row>
    <row r="21" s="1" customFormat="true" spans="2:8">
      <c r="B21" s="91" t="s">
        <v>256</v>
      </c>
      <c r="C21" s="91" t="s">
        <v>257</v>
      </c>
      <c r="D21" s="91">
        <f t="shared" si="0"/>
        <v>8</v>
      </c>
      <c r="E21" s="91"/>
      <c r="F21" s="91"/>
      <c r="G21" s="91"/>
      <c r="H21" s="91">
        <v>8</v>
      </c>
    </row>
    <row r="22" s="1" customFormat="true" spans="2:8">
      <c r="B22" s="91" t="s">
        <v>258</v>
      </c>
      <c r="C22" s="91" t="s">
        <v>259</v>
      </c>
      <c r="D22" s="91">
        <f t="shared" si="0"/>
        <v>0.5</v>
      </c>
      <c r="E22" s="91"/>
      <c r="F22" s="91"/>
      <c r="G22" s="91"/>
      <c r="H22" s="91">
        <v>0.5</v>
      </c>
    </row>
    <row r="23" s="1" customFormat="true" spans="2:8">
      <c r="B23" s="91" t="s">
        <v>260</v>
      </c>
      <c r="C23" s="91" t="s">
        <v>261</v>
      </c>
      <c r="D23" s="91">
        <f t="shared" si="0"/>
        <v>6</v>
      </c>
      <c r="E23" s="91"/>
      <c r="F23" s="91"/>
      <c r="G23" s="91"/>
      <c r="H23" s="91">
        <v>6</v>
      </c>
    </row>
    <row r="24" s="1" customFormat="true" spans="2:8">
      <c r="B24" s="91" t="s">
        <v>262</v>
      </c>
      <c r="C24" s="91" t="s">
        <v>263</v>
      </c>
      <c r="D24" s="91">
        <f t="shared" si="0"/>
        <v>20</v>
      </c>
      <c r="E24" s="91"/>
      <c r="F24" s="91"/>
      <c r="G24" s="91"/>
      <c r="H24" s="91">
        <v>20</v>
      </c>
    </row>
    <row r="25" s="1" customFormat="true" spans="2:8">
      <c r="B25" s="91" t="s">
        <v>264</v>
      </c>
      <c r="C25" s="91" t="s">
        <v>265</v>
      </c>
      <c r="D25" s="91">
        <f t="shared" si="0"/>
        <v>2</v>
      </c>
      <c r="E25" s="91"/>
      <c r="F25" s="91"/>
      <c r="G25" s="91"/>
      <c r="H25" s="91">
        <v>2</v>
      </c>
    </row>
    <row r="26" s="1" customFormat="true" spans="2:8">
      <c r="B26" s="91" t="s">
        <v>266</v>
      </c>
      <c r="C26" s="91" t="s">
        <v>267</v>
      </c>
      <c r="D26" s="91">
        <f t="shared" si="0"/>
        <v>10</v>
      </c>
      <c r="E26" s="91"/>
      <c r="F26" s="91"/>
      <c r="G26" s="91"/>
      <c r="H26" s="91">
        <v>10</v>
      </c>
    </row>
    <row r="27" s="1" customFormat="true" spans="2:8">
      <c r="B27" s="91" t="s">
        <v>268</v>
      </c>
      <c r="C27" s="91" t="s">
        <v>269</v>
      </c>
      <c r="D27" s="91">
        <f t="shared" si="0"/>
        <v>2.88</v>
      </c>
      <c r="E27" s="91"/>
      <c r="F27" s="91"/>
      <c r="G27" s="91"/>
      <c r="H27" s="91">
        <v>2.88</v>
      </c>
    </row>
    <row r="28" s="1" customFormat="true" spans="2:8">
      <c r="B28" s="91" t="s">
        <v>270</v>
      </c>
      <c r="C28" s="91" t="s">
        <v>271</v>
      </c>
      <c r="D28" s="91">
        <f t="shared" si="0"/>
        <v>2.5</v>
      </c>
      <c r="E28" s="91"/>
      <c r="F28" s="91"/>
      <c r="G28" s="91"/>
      <c r="H28" s="91">
        <v>2.5</v>
      </c>
    </row>
    <row r="29" s="1" customFormat="true" spans="2:8">
      <c r="B29" s="91" t="s">
        <v>272</v>
      </c>
      <c r="C29" s="91" t="s">
        <v>273</v>
      </c>
      <c r="D29" s="91">
        <f t="shared" si="0"/>
        <v>28.36</v>
      </c>
      <c r="E29" s="91"/>
      <c r="F29" s="91"/>
      <c r="G29" s="91"/>
      <c r="H29" s="91">
        <v>28.36</v>
      </c>
    </row>
    <row r="30" s="1" customFormat="true" spans="2:8">
      <c r="B30" s="91" t="s">
        <v>274</v>
      </c>
      <c r="C30" s="91" t="s">
        <v>275</v>
      </c>
      <c r="D30" s="91">
        <f t="shared" si="0"/>
        <v>0.42</v>
      </c>
      <c r="E30" s="91"/>
      <c r="F30" s="91"/>
      <c r="G30" s="91"/>
      <c r="H30" s="91">
        <v>0.42</v>
      </c>
    </row>
    <row r="31" s="1" customFormat="true" spans="2:8">
      <c r="B31" s="91" t="s">
        <v>276</v>
      </c>
      <c r="C31" s="91" t="s">
        <v>277</v>
      </c>
      <c r="D31" s="91">
        <f t="shared" si="0"/>
        <v>10</v>
      </c>
      <c r="E31" s="91"/>
      <c r="F31" s="91"/>
      <c r="G31" s="91"/>
      <c r="H31" s="91">
        <v>10</v>
      </c>
    </row>
    <row r="32" s="1" customFormat="true" spans="2:8">
      <c r="B32" s="91" t="s">
        <v>278</v>
      </c>
      <c r="C32" s="91" t="s">
        <v>279</v>
      </c>
      <c r="D32" s="91">
        <f t="shared" si="0"/>
        <v>14</v>
      </c>
      <c r="E32" s="91"/>
      <c r="F32" s="91"/>
      <c r="G32" s="91"/>
      <c r="H32" s="91">
        <v>14</v>
      </c>
    </row>
    <row r="33" s="1" customFormat="true" spans="2:8">
      <c r="B33" s="91" t="s">
        <v>280</v>
      </c>
      <c r="C33" s="91" t="s">
        <v>281</v>
      </c>
      <c r="D33" s="91">
        <f t="shared" si="0"/>
        <v>317.39</v>
      </c>
      <c r="E33" s="91"/>
      <c r="F33" s="91">
        <v>317.39</v>
      </c>
      <c r="G33" s="91"/>
      <c r="H33" s="91"/>
    </row>
    <row r="34" s="1" customFormat="true" spans="2:8">
      <c r="B34" s="91" t="s">
        <v>282</v>
      </c>
      <c r="C34" s="91" t="s">
        <v>283</v>
      </c>
      <c r="D34" s="91">
        <f t="shared" si="0"/>
        <v>282.34</v>
      </c>
      <c r="E34" s="91"/>
      <c r="F34" s="91">
        <v>282.34</v>
      </c>
      <c r="G34" s="91"/>
      <c r="H34" s="91"/>
    </row>
    <row r="35" s="1" customFormat="true" spans="2:8">
      <c r="B35" s="91" t="s">
        <v>284</v>
      </c>
      <c r="C35" s="91" t="s">
        <v>285</v>
      </c>
      <c r="D35" s="91">
        <f t="shared" si="0"/>
        <v>35.05</v>
      </c>
      <c r="E35" s="91"/>
      <c r="F35" s="91">
        <v>35.05</v>
      </c>
      <c r="G35" s="91"/>
      <c r="H35" s="91"/>
    </row>
    <row r="36" s="1" customFormat="true" spans="2:8">
      <c r="B36" s="91" t="s">
        <v>286</v>
      </c>
      <c r="C36" s="91" t="s">
        <v>287</v>
      </c>
      <c r="D36" s="91">
        <f t="shared" si="0"/>
        <v>3</v>
      </c>
      <c r="E36" s="91"/>
      <c r="F36" s="91"/>
      <c r="G36" s="91"/>
      <c r="H36" s="91">
        <v>3</v>
      </c>
    </row>
    <row r="37" s="1" customFormat="true" spans="2:8">
      <c r="B37" s="91" t="s">
        <v>288</v>
      </c>
      <c r="C37" s="91" t="s">
        <v>289</v>
      </c>
      <c r="D37" s="91">
        <f t="shared" si="0"/>
        <v>3</v>
      </c>
      <c r="E37" s="91"/>
      <c r="F37" s="91"/>
      <c r="G37" s="91"/>
      <c r="H37" s="91">
        <v>3</v>
      </c>
    </row>
    <row r="38" s="1" customFormat="true" spans="2:8">
      <c r="B38" s="91">
        <v>117002</v>
      </c>
      <c r="C38" s="91" t="s">
        <v>68</v>
      </c>
      <c r="D38" s="91">
        <f>E38+F38+G38+H38</f>
        <v>1078.55</v>
      </c>
      <c r="E38" s="91">
        <f>E39</f>
        <v>870.98</v>
      </c>
      <c r="F38" s="91">
        <f>F59</f>
        <v>175.81</v>
      </c>
      <c r="G38" s="91"/>
      <c r="H38" s="91">
        <f>H52+H53+H54+H55+H56+H57+H58</f>
        <v>31.76</v>
      </c>
    </row>
    <row r="39" s="1" customFormat="true" spans="2:8">
      <c r="B39" s="91" t="s">
        <v>230</v>
      </c>
      <c r="C39" s="91" t="s">
        <v>78</v>
      </c>
      <c r="D39" s="91">
        <f t="shared" ref="D39:D44" si="1">SUM(E39:H39)</f>
        <v>870.98</v>
      </c>
      <c r="E39" s="91">
        <f>E40+E41+E42+E43+E44+E46+E47+E48+E49+E50</f>
        <v>870.98</v>
      </c>
      <c r="F39" s="91"/>
      <c r="G39" s="91"/>
      <c r="H39" s="91"/>
    </row>
    <row r="40" s="1" customFormat="true" spans="2:8">
      <c r="B40" s="91" t="s">
        <v>232</v>
      </c>
      <c r="C40" s="91" t="s">
        <v>290</v>
      </c>
      <c r="D40" s="91">
        <f t="shared" si="1"/>
        <v>27.81</v>
      </c>
      <c r="E40" s="91">
        <v>27.81</v>
      </c>
      <c r="F40" s="91"/>
      <c r="G40" s="91"/>
      <c r="H40" s="91"/>
    </row>
    <row r="41" s="1" customFormat="true" spans="2:8">
      <c r="B41" s="91" t="s">
        <v>234</v>
      </c>
      <c r="C41" s="91" t="s">
        <v>291</v>
      </c>
      <c r="D41" s="91">
        <f t="shared" si="1"/>
        <v>129.8</v>
      </c>
      <c r="E41" s="91">
        <v>129.8</v>
      </c>
      <c r="F41" s="91"/>
      <c r="G41" s="91"/>
      <c r="H41" s="91"/>
    </row>
    <row r="42" s="1" customFormat="true" spans="2:8">
      <c r="B42" s="91" t="s">
        <v>236</v>
      </c>
      <c r="C42" s="91" t="s">
        <v>292</v>
      </c>
      <c r="D42" s="91">
        <f t="shared" si="1"/>
        <v>12.96</v>
      </c>
      <c r="E42" s="91">
        <v>12.96</v>
      </c>
      <c r="F42" s="91"/>
      <c r="G42" s="91"/>
      <c r="H42" s="91"/>
    </row>
    <row r="43" s="1" customFormat="true" spans="2:8">
      <c r="B43" s="91" t="s">
        <v>238</v>
      </c>
      <c r="C43" s="91" t="s">
        <v>293</v>
      </c>
      <c r="D43" s="91">
        <f t="shared" si="1"/>
        <v>7.2</v>
      </c>
      <c r="E43" s="91">
        <v>7.2</v>
      </c>
      <c r="F43" s="91"/>
      <c r="G43" s="91"/>
      <c r="H43" s="91"/>
    </row>
    <row r="44" s="1" customFormat="true" spans="2:8">
      <c r="B44" s="91" t="s">
        <v>240</v>
      </c>
      <c r="C44" s="91" t="s">
        <v>294</v>
      </c>
      <c r="D44" s="91">
        <f t="shared" si="1"/>
        <v>20.39</v>
      </c>
      <c r="E44" s="91">
        <v>20.39</v>
      </c>
      <c r="F44" s="91"/>
      <c r="G44" s="91"/>
      <c r="H44" s="91"/>
    </row>
    <row r="45" s="1" customFormat="true" spans="2:8">
      <c r="B45" s="91" t="s">
        <v>242</v>
      </c>
      <c r="C45" s="91" t="s">
        <v>295</v>
      </c>
      <c r="D45" s="91"/>
      <c r="E45" s="91"/>
      <c r="F45" s="91"/>
      <c r="G45" s="91"/>
      <c r="H45" s="91"/>
    </row>
    <row r="46" s="1" customFormat="true" spans="2:8">
      <c r="B46" s="91" t="s">
        <v>244</v>
      </c>
      <c r="C46" s="91" t="s">
        <v>296</v>
      </c>
      <c r="D46" s="91">
        <f t="shared" ref="D46:D61" si="2">SUM(E46:H46)</f>
        <v>9.3</v>
      </c>
      <c r="E46" s="91">
        <v>9.3</v>
      </c>
      <c r="F46" s="91"/>
      <c r="G46" s="91"/>
      <c r="H46" s="91"/>
    </row>
    <row r="47" s="1" customFormat="true" spans="2:8">
      <c r="B47" s="91" t="s">
        <v>246</v>
      </c>
      <c r="C47" s="91" t="s">
        <v>297</v>
      </c>
      <c r="D47" s="91"/>
      <c r="E47" s="91"/>
      <c r="F47" s="91"/>
      <c r="G47" s="91"/>
      <c r="H47" s="91"/>
    </row>
    <row r="48" s="1" customFormat="true" spans="2:8">
      <c r="B48" s="91" t="s">
        <v>248</v>
      </c>
      <c r="C48" s="91" t="s">
        <v>298</v>
      </c>
      <c r="D48" s="91">
        <f t="shared" si="2"/>
        <v>0.76</v>
      </c>
      <c r="E48" s="91">
        <v>0.76</v>
      </c>
      <c r="F48" s="91"/>
      <c r="G48" s="91"/>
      <c r="H48" s="91"/>
    </row>
    <row r="49" s="1" customFormat="true" spans="2:8">
      <c r="B49" s="91" t="s">
        <v>250</v>
      </c>
      <c r="C49" s="91" t="s">
        <v>137</v>
      </c>
      <c r="D49" s="91">
        <f t="shared" si="2"/>
        <v>14.49</v>
      </c>
      <c r="E49" s="91">
        <v>14.49</v>
      </c>
      <c r="F49" s="91"/>
      <c r="G49" s="91"/>
      <c r="H49" s="91"/>
    </row>
    <row r="50" s="1" customFormat="true" spans="2:8">
      <c r="B50" s="91" t="s">
        <v>252</v>
      </c>
      <c r="C50" s="91" t="s">
        <v>299</v>
      </c>
      <c r="D50" s="91">
        <f t="shared" si="2"/>
        <v>648.27</v>
      </c>
      <c r="E50" s="91">
        <v>648.27</v>
      </c>
      <c r="F50" s="91"/>
      <c r="G50" s="91"/>
      <c r="H50" s="91"/>
    </row>
    <row r="51" s="1" customFormat="true" spans="2:8">
      <c r="B51" s="91" t="s">
        <v>254</v>
      </c>
      <c r="C51" s="91" t="s">
        <v>300</v>
      </c>
      <c r="D51" s="91">
        <v>31.76</v>
      </c>
      <c r="E51" s="91"/>
      <c r="F51" s="91"/>
      <c r="G51" s="91"/>
      <c r="H51" s="91"/>
    </row>
    <row r="52" s="1" customFormat="true" spans="2:8">
      <c r="B52" s="91" t="s">
        <v>260</v>
      </c>
      <c r="C52" s="91" t="s">
        <v>301</v>
      </c>
      <c r="D52" s="91">
        <f t="shared" si="2"/>
        <v>3.6</v>
      </c>
      <c r="E52" s="91"/>
      <c r="F52" s="91"/>
      <c r="G52" s="91"/>
      <c r="H52" s="91">
        <v>3.6</v>
      </c>
    </row>
    <row r="53" s="1" customFormat="true" spans="2:8">
      <c r="B53" s="91" t="s">
        <v>262</v>
      </c>
      <c r="C53" s="91" t="s">
        <v>302</v>
      </c>
      <c r="D53" s="91">
        <f t="shared" si="2"/>
        <v>2.74</v>
      </c>
      <c r="E53" s="91"/>
      <c r="F53" s="91"/>
      <c r="G53" s="91"/>
      <c r="H53" s="91">
        <v>2.74</v>
      </c>
    </row>
    <row r="54" s="1" customFormat="true" spans="2:8">
      <c r="B54" s="91" t="s">
        <v>266</v>
      </c>
      <c r="C54" s="91" t="s">
        <v>303</v>
      </c>
      <c r="D54" s="91">
        <f t="shared" si="2"/>
        <v>5</v>
      </c>
      <c r="E54" s="91"/>
      <c r="F54" s="91"/>
      <c r="G54" s="91"/>
      <c r="H54" s="91">
        <v>5</v>
      </c>
    </row>
    <row r="55" s="1" customFormat="true" spans="2:8">
      <c r="B55" s="91" t="s">
        <v>304</v>
      </c>
      <c r="C55" s="91" t="s">
        <v>305</v>
      </c>
      <c r="D55" s="91">
        <f t="shared" si="2"/>
        <v>3</v>
      </c>
      <c r="E55" s="91"/>
      <c r="F55" s="91"/>
      <c r="G55" s="91"/>
      <c r="H55" s="91">
        <v>3</v>
      </c>
    </row>
    <row r="56" s="1" customFormat="true" spans="2:8">
      <c r="B56" s="91" t="s">
        <v>272</v>
      </c>
      <c r="C56" s="91" t="s">
        <v>306</v>
      </c>
      <c r="D56" s="91">
        <f t="shared" si="2"/>
        <v>7.36</v>
      </c>
      <c r="E56" s="91"/>
      <c r="F56" s="91"/>
      <c r="G56" s="91"/>
      <c r="H56" s="91">
        <v>7.36</v>
      </c>
    </row>
    <row r="57" s="1" customFormat="true" spans="2:8">
      <c r="B57" s="91" t="s">
        <v>274</v>
      </c>
      <c r="C57" s="91" t="s">
        <v>307</v>
      </c>
      <c r="D57" s="91">
        <f t="shared" si="2"/>
        <v>0.06</v>
      </c>
      <c r="E57" s="91"/>
      <c r="F57" s="91"/>
      <c r="G57" s="91"/>
      <c r="H57" s="91">
        <v>0.06</v>
      </c>
    </row>
    <row r="58" s="1" customFormat="true" spans="2:8">
      <c r="B58" s="91" t="s">
        <v>278</v>
      </c>
      <c r="C58" s="91" t="s">
        <v>308</v>
      </c>
      <c r="D58" s="91">
        <f t="shared" si="2"/>
        <v>10</v>
      </c>
      <c r="E58" s="91"/>
      <c r="F58" s="91"/>
      <c r="G58" s="91"/>
      <c r="H58" s="91">
        <v>10</v>
      </c>
    </row>
    <row r="59" s="1" customFormat="true" spans="2:8">
      <c r="B59" s="91" t="s">
        <v>280</v>
      </c>
      <c r="C59" s="91" t="s">
        <v>309</v>
      </c>
      <c r="D59" s="91">
        <f t="shared" si="2"/>
        <v>175.81</v>
      </c>
      <c r="E59" s="91"/>
      <c r="F59" s="91">
        <f>F60+F61</f>
        <v>175.81</v>
      </c>
      <c r="G59" s="91"/>
      <c r="H59" s="91"/>
    </row>
    <row r="60" s="1" customFormat="true" spans="2:8">
      <c r="B60" s="91" t="s">
        <v>282</v>
      </c>
      <c r="C60" s="91" t="s">
        <v>310</v>
      </c>
      <c r="D60" s="91">
        <f t="shared" si="2"/>
        <v>2.81</v>
      </c>
      <c r="E60" s="91"/>
      <c r="F60" s="91">
        <v>2.81</v>
      </c>
      <c r="G60" s="91"/>
      <c r="H60" s="91"/>
    </row>
    <row r="61" s="1" customFormat="true" spans="2:8">
      <c r="B61" s="91" t="s">
        <v>284</v>
      </c>
      <c r="C61" s="91" t="s">
        <v>311</v>
      </c>
      <c r="D61" s="91">
        <f t="shared" si="2"/>
        <v>173</v>
      </c>
      <c r="E61" s="91"/>
      <c r="F61" s="91">
        <v>173</v>
      </c>
      <c r="G61" s="91"/>
      <c r="H61" s="91"/>
    </row>
    <row r="62" s="1" customFormat="true"/>
    <row r="63" s="1" customFormat="true"/>
    <row r="64" s="1" customFormat="true"/>
  </sheetData>
  <mergeCells count="5">
    <mergeCell ref="B2:H2"/>
    <mergeCell ref="B3:C3"/>
    <mergeCell ref="B4:C4"/>
    <mergeCell ref="D4:H4"/>
    <mergeCell ref="B6:C6"/>
  </mergeCells>
  <pageMargins left="0.550694444444444" right="0.314583333333333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9"/>
  <sheetViews>
    <sheetView workbookViewId="0">
      <selection activeCell="B6" sqref="B6:C6"/>
    </sheetView>
  </sheetViews>
  <sheetFormatPr defaultColWidth="10" defaultRowHeight="16.5"/>
  <cols>
    <col min="1" max="1" width="1.5047619047619" customWidth="true"/>
    <col min="2" max="2" width="14.6285714285714" customWidth="true"/>
    <col min="3" max="3" width="42" customWidth="true"/>
    <col min="4" max="5" width="18.8761904761905" customWidth="true"/>
    <col min="6" max="6" width="16.3714285714286" customWidth="true"/>
    <col min="7" max="8" width="16.5047619047619" customWidth="true"/>
    <col min="9" max="9" width="18.8761904761905" customWidth="true"/>
    <col min="10" max="10" width="1.5047619047619" customWidth="true"/>
  </cols>
  <sheetData>
    <row r="1" ht="14.25" customHeight="true" spans="1:10">
      <c r="A1" s="27"/>
      <c r="B1" s="4" t="s">
        <v>312</v>
      </c>
      <c r="C1" s="4"/>
      <c r="D1" s="3"/>
      <c r="E1" s="27"/>
      <c r="F1" s="27"/>
      <c r="G1" s="27"/>
      <c r="H1" s="27" t="s">
        <v>313</v>
      </c>
      <c r="I1" s="27"/>
      <c r="J1" s="35"/>
    </row>
    <row r="2" ht="19.9" customHeight="true" spans="1:10">
      <c r="A2" s="27"/>
      <c r="B2" s="28" t="s">
        <v>314</v>
      </c>
      <c r="C2" s="28"/>
      <c r="D2" s="28"/>
      <c r="E2" s="28"/>
      <c r="F2" s="28"/>
      <c r="G2" s="28"/>
      <c r="H2" s="28"/>
      <c r="I2" s="28"/>
      <c r="J2" s="35" t="s">
        <v>315</v>
      </c>
    </row>
    <row r="3" ht="17.1" customHeight="true" spans="1:10">
      <c r="A3" s="29"/>
      <c r="B3" s="7"/>
      <c r="C3" s="7"/>
      <c r="D3" s="7"/>
      <c r="E3" s="6"/>
      <c r="F3" s="29"/>
      <c r="G3" s="29"/>
      <c r="H3" s="29"/>
      <c r="I3" s="36" t="s">
        <v>3</v>
      </c>
      <c r="J3" s="35"/>
    </row>
    <row r="4" ht="21.4" customHeight="true" spans="1:10">
      <c r="A4" s="30"/>
      <c r="B4" s="9" t="s">
        <v>316</v>
      </c>
      <c r="C4" s="9" t="s">
        <v>317</v>
      </c>
      <c r="D4" s="9" t="s">
        <v>318</v>
      </c>
      <c r="E4" s="9" t="s">
        <v>319</v>
      </c>
      <c r="F4" s="9" t="s">
        <v>320</v>
      </c>
      <c r="G4" s="9"/>
      <c r="H4" s="9"/>
      <c r="I4" s="9" t="s">
        <v>321</v>
      </c>
      <c r="J4" s="35"/>
    </row>
    <row r="5" ht="21.4" customHeight="true" spans="1:10">
      <c r="A5" s="30"/>
      <c r="B5" s="11"/>
      <c r="C5" s="11"/>
      <c r="D5" s="11"/>
      <c r="E5" s="11"/>
      <c r="F5" s="11" t="s">
        <v>58</v>
      </c>
      <c r="G5" s="11" t="s">
        <v>322</v>
      </c>
      <c r="H5" s="11" t="s">
        <v>323</v>
      </c>
      <c r="I5" s="11"/>
      <c r="J5" s="35"/>
    </row>
    <row r="6" ht="19.9" customHeight="true" spans="1:10">
      <c r="A6" s="31"/>
      <c r="B6" s="86" t="s">
        <v>55</v>
      </c>
      <c r="C6" s="86"/>
      <c r="D6" s="87">
        <v>36.5</v>
      </c>
      <c r="E6" s="87"/>
      <c r="F6" s="87">
        <v>34</v>
      </c>
      <c r="G6" s="87"/>
      <c r="H6" s="87">
        <v>34</v>
      </c>
      <c r="I6" s="87">
        <v>2.5</v>
      </c>
      <c r="J6" s="37"/>
    </row>
    <row r="7" ht="19.9" customHeight="true" spans="1:10">
      <c r="A7" s="30"/>
      <c r="B7" s="88" t="s">
        <v>64</v>
      </c>
      <c r="C7" s="89" t="s">
        <v>324</v>
      </c>
      <c r="D7" s="90">
        <f>D8+D9</f>
        <v>36.5</v>
      </c>
      <c r="E7" s="90"/>
      <c r="F7" s="90">
        <f>F8+F9</f>
        <v>34</v>
      </c>
      <c r="G7" s="90"/>
      <c r="H7" s="90">
        <f>H8+H9</f>
        <v>34</v>
      </c>
      <c r="I7" s="90">
        <f>I8+I9</f>
        <v>2.5</v>
      </c>
      <c r="J7" s="35"/>
    </row>
    <row r="8" ht="19" customHeight="true" spans="2:9">
      <c r="B8" s="88" t="s">
        <v>66</v>
      </c>
      <c r="C8" s="89" t="s">
        <v>325</v>
      </c>
      <c r="D8" s="91">
        <v>31.5</v>
      </c>
      <c r="E8" s="91"/>
      <c r="F8" s="91">
        <v>29</v>
      </c>
      <c r="G8" s="91"/>
      <c r="H8" s="91">
        <v>29</v>
      </c>
      <c r="I8" s="91">
        <v>2.5</v>
      </c>
    </row>
    <row r="9" ht="24" customHeight="true" spans="2:9">
      <c r="B9" s="91">
        <v>117002</v>
      </c>
      <c r="C9" s="91" t="s">
        <v>68</v>
      </c>
      <c r="D9" s="91">
        <v>5</v>
      </c>
      <c r="E9" s="91"/>
      <c r="F9" s="91">
        <v>5</v>
      </c>
      <c r="G9" s="91"/>
      <c r="H9" s="91">
        <v>5</v>
      </c>
      <c r="I9" s="18"/>
    </row>
  </sheetData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8999993801117" bottom="0.268999993801117" header="0" footer="0"/>
  <pageSetup paperSize="9" scale="8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434"/>
  <sheetViews>
    <sheetView topLeftCell="A403" workbookViewId="0">
      <selection activeCell="B5" sqref="B5:L434"/>
    </sheetView>
  </sheetViews>
  <sheetFormatPr defaultColWidth="10" defaultRowHeight="16.5"/>
  <cols>
    <col min="1" max="1" width="1.5047619047619" customWidth="true"/>
    <col min="2" max="2" width="18.752380952381" customWidth="true"/>
    <col min="3" max="3" width="18" customWidth="true"/>
    <col min="4" max="4" width="16.3714285714286" customWidth="true"/>
    <col min="5" max="5" width="9.12380952380952" customWidth="true"/>
    <col min="6" max="6" width="13.1238095238095" customWidth="true"/>
    <col min="7" max="7" width="13.247619047619" customWidth="true"/>
    <col min="8" max="8" width="7.87619047619048" customWidth="true"/>
    <col min="9" max="9" width="6.24761904761905" customWidth="true"/>
    <col min="10" max="10" width="7.62857142857143" customWidth="true"/>
    <col min="11" max="11" width="4.87619047619048" customWidth="true"/>
    <col min="12" max="12" width="9.5047619047619" customWidth="true"/>
    <col min="13" max="13" width="1.5047619047619" customWidth="true"/>
  </cols>
  <sheetData>
    <row r="1" ht="14.25" customHeight="true" spans="1:13">
      <c r="A1" s="8"/>
      <c r="B1" s="4" t="s">
        <v>326</v>
      </c>
      <c r="C1" s="3"/>
      <c r="D1" s="79"/>
      <c r="E1" s="79"/>
      <c r="F1" s="79"/>
      <c r="G1" s="79"/>
      <c r="H1" s="79"/>
      <c r="I1" s="79"/>
      <c r="J1" s="79"/>
      <c r="K1" s="79"/>
      <c r="L1" s="79"/>
      <c r="M1" s="72"/>
    </row>
    <row r="2" ht="19.9" customHeight="true" spans="1:13">
      <c r="A2" s="8"/>
      <c r="B2" s="80" t="s">
        <v>327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72"/>
    </row>
    <row r="3" ht="17.1" customHeight="true" spans="1:13">
      <c r="A3" s="8"/>
      <c r="B3" s="7"/>
      <c r="C3" s="7"/>
      <c r="D3" s="7"/>
      <c r="E3" s="7"/>
      <c r="F3" s="7"/>
      <c r="G3" s="7"/>
      <c r="H3" s="7"/>
      <c r="I3" s="7"/>
      <c r="J3" s="83" t="s">
        <v>3</v>
      </c>
      <c r="K3" s="83"/>
      <c r="L3" s="83"/>
      <c r="M3" s="72"/>
    </row>
    <row r="4" ht="21.4" customHeight="true" spans="1:13">
      <c r="A4" s="8"/>
      <c r="B4" s="81" t="s">
        <v>317</v>
      </c>
      <c r="C4" s="81" t="s">
        <v>328</v>
      </c>
      <c r="D4" s="81" t="s">
        <v>7</v>
      </c>
      <c r="E4" s="81" t="s">
        <v>329</v>
      </c>
      <c r="F4" s="81" t="s">
        <v>330</v>
      </c>
      <c r="G4" s="81" t="s">
        <v>331</v>
      </c>
      <c r="H4" s="81" t="s">
        <v>332</v>
      </c>
      <c r="I4" s="81" t="s">
        <v>333</v>
      </c>
      <c r="J4" s="81" t="s">
        <v>334</v>
      </c>
      <c r="K4" s="81" t="s">
        <v>335</v>
      </c>
      <c r="L4" s="81" t="s">
        <v>336</v>
      </c>
      <c r="M4" s="72"/>
    </row>
    <row r="5" ht="19.9" customHeight="true" spans="1:13">
      <c r="A5" s="8"/>
      <c r="B5" s="82" t="s">
        <v>337</v>
      </c>
      <c r="C5" s="82" t="s">
        <v>338</v>
      </c>
      <c r="D5" s="82">
        <v>1419.1</v>
      </c>
      <c r="E5" s="82" t="s">
        <v>339</v>
      </c>
      <c r="F5" s="82" t="s">
        <v>340</v>
      </c>
      <c r="G5" s="82" t="s">
        <v>341</v>
      </c>
      <c r="H5" s="82" t="s">
        <v>342</v>
      </c>
      <c r="I5" s="82" t="s">
        <v>343</v>
      </c>
      <c r="J5" s="82" t="s">
        <v>344</v>
      </c>
      <c r="K5" s="82" t="s">
        <v>345</v>
      </c>
      <c r="L5" s="19" t="s">
        <v>346</v>
      </c>
      <c r="M5" s="72"/>
    </row>
    <row r="6" spans="2:12">
      <c r="B6" s="82"/>
      <c r="C6" s="82"/>
      <c r="D6" s="82"/>
      <c r="E6" s="82" t="s">
        <v>339</v>
      </c>
      <c r="F6" s="82" t="s">
        <v>347</v>
      </c>
      <c r="G6" s="82" t="s">
        <v>348</v>
      </c>
      <c r="H6" s="82" t="s">
        <v>342</v>
      </c>
      <c r="I6" s="82" t="s">
        <v>343</v>
      </c>
      <c r="J6" s="82" t="s">
        <v>344</v>
      </c>
      <c r="K6" s="82" t="s">
        <v>349</v>
      </c>
      <c r="L6" s="20" t="s">
        <v>346</v>
      </c>
    </row>
    <row r="7" spans="2:12">
      <c r="B7" s="82"/>
      <c r="C7" s="82"/>
      <c r="D7" s="82"/>
      <c r="E7" s="82" t="s">
        <v>350</v>
      </c>
      <c r="F7" s="82" t="s">
        <v>351</v>
      </c>
      <c r="G7" s="82" t="s">
        <v>352</v>
      </c>
      <c r="H7" s="82" t="s">
        <v>353</v>
      </c>
      <c r="I7" s="82" t="s">
        <v>354</v>
      </c>
      <c r="J7" s="82"/>
      <c r="K7" s="82" t="s">
        <v>345</v>
      </c>
      <c r="L7" s="20" t="s">
        <v>346</v>
      </c>
    </row>
    <row r="8" ht="27" spans="2:12">
      <c r="B8" s="82"/>
      <c r="C8" s="82"/>
      <c r="D8" s="82"/>
      <c r="E8" s="82" t="s">
        <v>355</v>
      </c>
      <c r="F8" s="82" t="s">
        <v>356</v>
      </c>
      <c r="G8" s="82" t="s">
        <v>357</v>
      </c>
      <c r="H8" s="82" t="s">
        <v>358</v>
      </c>
      <c r="I8" s="82" t="s">
        <v>359</v>
      </c>
      <c r="J8" s="82" t="s">
        <v>344</v>
      </c>
      <c r="K8" s="82" t="s">
        <v>349</v>
      </c>
      <c r="L8" s="20" t="s">
        <v>346</v>
      </c>
    </row>
    <row r="9" spans="2:12">
      <c r="B9" s="82"/>
      <c r="C9" s="82"/>
      <c r="D9" s="82"/>
      <c r="E9" s="82" t="s">
        <v>339</v>
      </c>
      <c r="F9" s="82" t="s">
        <v>347</v>
      </c>
      <c r="G9" s="82" t="s">
        <v>360</v>
      </c>
      <c r="H9" s="82" t="s">
        <v>342</v>
      </c>
      <c r="I9" s="82" t="s">
        <v>343</v>
      </c>
      <c r="J9" s="82" t="s">
        <v>344</v>
      </c>
      <c r="K9" s="82" t="s">
        <v>349</v>
      </c>
      <c r="L9" s="20" t="s">
        <v>346</v>
      </c>
    </row>
    <row r="10" spans="2:12">
      <c r="B10" s="82"/>
      <c r="C10" s="82"/>
      <c r="D10" s="82"/>
      <c r="E10" s="82" t="s">
        <v>350</v>
      </c>
      <c r="F10" s="82" t="s">
        <v>351</v>
      </c>
      <c r="G10" s="82" t="s">
        <v>361</v>
      </c>
      <c r="H10" s="82" t="s">
        <v>353</v>
      </c>
      <c r="I10" s="82" t="s">
        <v>362</v>
      </c>
      <c r="J10" s="82"/>
      <c r="K10" s="82" t="s">
        <v>349</v>
      </c>
      <c r="L10" s="20" t="s">
        <v>346</v>
      </c>
    </row>
    <row r="11" spans="2:12">
      <c r="B11" s="82"/>
      <c r="C11" s="82"/>
      <c r="D11" s="82"/>
      <c r="E11" s="82" t="s">
        <v>339</v>
      </c>
      <c r="F11" s="82" t="s">
        <v>363</v>
      </c>
      <c r="G11" s="82" t="s">
        <v>364</v>
      </c>
      <c r="H11" s="82" t="s">
        <v>342</v>
      </c>
      <c r="I11" s="82" t="s">
        <v>343</v>
      </c>
      <c r="J11" s="82" t="s">
        <v>344</v>
      </c>
      <c r="K11" s="82" t="s">
        <v>349</v>
      </c>
      <c r="L11" s="20" t="s">
        <v>346</v>
      </c>
    </row>
    <row r="12" spans="2:12">
      <c r="B12" s="82"/>
      <c r="C12" s="82" t="s">
        <v>365</v>
      </c>
      <c r="D12" s="82">
        <v>2.89</v>
      </c>
      <c r="E12" s="82" t="s">
        <v>339</v>
      </c>
      <c r="F12" s="82" t="s">
        <v>340</v>
      </c>
      <c r="G12" s="82" t="s">
        <v>341</v>
      </c>
      <c r="H12" s="82" t="s">
        <v>342</v>
      </c>
      <c r="I12" s="82" t="s">
        <v>343</v>
      </c>
      <c r="J12" s="82" t="s">
        <v>344</v>
      </c>
      <c r="K12" s="82" t="s">
        <v>345</v>
      </c>
      <c r="L12" s="20" t="s">
        <v>346</v>
      </c>
    </row>
    <row r="13" ht="27" spans="2:12">
      <c r="B13" s="82"/>
      <c r="C13" s="82"/>
      <c r="D13" s="82"/>
      <c r="E13" s="82" t="s">
        <v>355</v>
      </c>
      <c r="F13" s="82" t="s">
        <v>356</v>
      </c>
      <c r="G13" s="82" t="s">
        <v>357</v>
      </c>
      <c r="H13" s="82" t="s">
        <v>358</v>
      </c>
      <c r="I13" s="82" t="s">
        <v>359</v>
      </c>
      <c r="J13" s="82" t="s">
        <v>344</v>
      </c>
      <c r="K13" s="82" t="s">
        <v>349</v>
      </c>
      <c r="L13" s="20" t="s">
        <v>346</v>
      </c>
    </row>
    <row r="14" spans="2:12">
      <c r="B14" s="82"/>
      <c r="C14" s="82"/>
      <c r="D14" s="82"/>
      <c r="E14" s="82" t="s">
        <v>339</v>
      </c>
      <c r="F14" s="82" t="s">
        <v>363</v>
      </c>
      <c r="G14" s="82" t="s">
        <v>364</v>
      </c>
      <c r="H14" s="82" t="s">
        <v>342</v>
      </c>
      <c r="I14" s="82" t="s">
        <v>343</v>
      </c>
      <c r="J14" s="82" t="s">
        <v>344</v>
      </c>
      <c r="K14" s="82" t="s">
        <v>349</v>
      </c>
      <c r="L14" s="20" t="s">
        <v>346</v>
      </c>
    </row>
    <row r="15" spans="2:12">
      <c r="B15" s="82"/>
      <c r="C15" s="82"/>
      <c r="D15" s="82"/>
      <c r="E15" s="82" t="s">
        <v>339</v>
      </c>
      <c r="F15" s="82" t="s">
        <v>347</v>
      </c>
      <c r="G15" s="82" t="s">
        <v>348</v>
      </c>
      <c r="H15" s="82" t="s">
        <v>342</v>
      </c>
      <c r="I15" s="82" t="s">
        <v>343</v>
      </c>
      <c r="J15" s="82" t="s">
        <v>344</v>
      </c>
      <c r="K15" s="82" t="s">
        <v>349</v>
      </c>
      <c r="L15" s="20" t="s">
        <v>346</v>
      </c>
    </row>
    <row r="16" spans="2:12">
      <c r="B16" s="82"/>
      <c r="C16" s="82"/>
      <c r="D16" s="82"/>
      <c r="E16" s="82" t="s">
        <v>339</v>
      </c>
      <c r="F16" s="82" t="s">
        <v>347</v>
      </c>
      <c r="G16" s="82" t="s">
        <v>360</v>
      </c>
      <c r="H16" s="82" t="s">
        <v>342</v>
      </c>
      <c r="I16" s="82" t="s">
        <v>343</v>
      </c>
      <c r="J16" s="82" t="s">
        <v>344</v>
      </c>
      <c r="K16" s="82" t="s">
        <v>349</v>
      </c>
      <c r="L16" s="20" t="s">
        <v>346</v>
      </c>
    </row>
    <row r="17" spans="2:12">
      <c r="B17" s="82"/>
      <c r="C17" s="82"/>
      <c r="D17" s="82"/>
      <c r="E17" s="82" t="s">
        <v>350</v>
      </c>
      <c r="F17" s="82" t="s">
        <v>351</v>
      </c>
      <c r="G17" s="82" t="s">
        <v>361</v>
      </c>
      <c r="H17" s="82" t="s">
        <v>353</v>
      </c>
      <c r="I17" s="82" t="s">
        <v>362</v>
      </c>
      <c r="J17" s="82"/>
      <c r="K17" s="82" t="s">
        <v>349</v>
      </c>
      <c r="L17" s="20" t="s">
        <v>346</v>
      </c>
    </row>
    <row r="18" spans="2:12">
      <c r="B18" s="82"/>
      <c r="C18" s="82"/>
      <c r="D18" s="82"/>
      <c r="E18" s="82" t="s">
        <v>350</v>
      </c>
      <c r="F18" s="82" t="s">
        <v>351</v>
      </c>
      <c r="G18" s="82" t="s">
        <v>352</v>
      </c>
      <c r="H18" s="82" t="s">
        <v>353</v>
      </c>
      <c r="I18" s="82" t="s">
        <v>354</v>
      </c>
      <c r="J18" s="82"/>
      <c r="K18" s="82" t="s">
        <v>345</v>
      </c>
      <c r="L18" s="20" t="s">
        <v>346</v>
      </c>
    </row>
    <row r="19" ht="27" spans="2:12">
      <c r="B19" s="82"/>
      <c r="C19" s="82" t="s">
        <v>366</v>
      </c>
      <c r="D19" s="82">
        <v>139.04</v>
      </c>
      <c r="E19" s="82" t="s">
        <v>355</v>
      </c>
      <c r="F19" s="82" t="s">
        <v>356</v>
      </c>
      <c r="G19" s="82" t="s">
        <v>357</v>
      </c>
      <c r="H19" s="82" t="s">
        <v>358</v>
      </c>
      <c r="I19" s="82" t="s">
        <v>359</v>
      </c>
      <c r="J19" s="82" t="s">
        <v>344</v>
      </c>
      <c r="K19" s="82" t="s">
        <v>349</v>
      </c>
      <c r="L19" s="20" t="s">
        <v>346</v>
      </c>
    </row>
    <row r="20" spans="2:12">
      <c r="B20" s="82"/>
      <c r="C20" s="82"/>
      <c r="D20" s="82"/>
      <c r="E20" s="82" t="s">
        <v>350</v>
      </c>
      <c r="F20" s="82" t="s">
        <v>351</v>
      </c>
      <c r="G20" s="82" t="s">
        <v>352</v>
      </c>
      <c r="H20" s="82" t="s">
        <v>353</v>
      </c>
      <c r="I20" s="82" t="s">
        <v>354</v>
      </c>
      <c r="J20" s="82"/>
      <c r="K20" s="82" t="s">
        <v>345</v>
      </c>
      <c r="L20" s="20" t="s">
        <v>346</v>
      </c>
    </row>
    <row r="21" spans="2:12">
      <c r="B21" s="82"/>
      <c r="C21" s="82"/>
      <c r="D21" s="82"/>
      <c r="E21" s="82" t="s">
        <v>339</v>
      </c>
      <c r="F21" s="82" t="s">
        <v>340</v>
      </c>
      <c r="G21" s="82" t="s">
        <v>341</v>
      </c>
      <c r="H21" s="82" t="s">
        <v>342</v>
      </c>
      <c r="I21" s="82" t="s">
        <v>343</v>
      </c>
      <c r="J21" s="82" t="s">
        <v>344</v>
      </c>
      <c r="K21" s="82" t="s">
        <v>345</v>
      </c>
      <c r="L21" s="20" t="s">
        <v>346</v>
      </c>
    </row>
    <row r="22" spans="2:12">
      <c r="B22" s="82"/>
      <c r="C22" s="82"/>
      <c r="D22" s="82"/>
      <c r="E22" s="82" t="s">
        <v>339</v>
      </c>
      <c r="F22" s="82" t="s">
        <v>347</v>
      </c>
      <c r="G22" s="82" t="s">
        <v>348</v>
      </c>
      <c r="H22" s="82" t="s">
        <v>342</v>
      </c>
      <c r="I22" s="82" t="s">
        <v>343</v>
      </c>
      <c r="J22" s="82" t="s">
        <v>344</v>
      </c>
      <c r="K22" s="82" t="s">
        <v>349</v>
      </c>
      <c r="L22" s="20" t="s">
        <v>346</v>
      </c>
    </row>
    <row r="23" spans="2:12">
      <c r="B23" s="82"/>
      <c r="C23" s="82"/>
      <c r="D23" s="82"/>
      <c r="E23" s="82" t="s">
        <v>339</v>
      </c>
      <c r="F23" s="82" t="s">
        <v>363</v>
      </c>
      <c r="G23" s="82" t="s">
        <v>364</v>
      </c>
      <c r="H23" s="82" t="s">
        <v>342</v>
      </c>
      <c r="I23" s="82" t="s">
        <v>343</v>
      </c>
      <c r="J23" s="82" t="s">
        <v>344</v>
      </c>
      <c r="K23" s="82" t="s">
        <v>349</v>
      </c>
      <c r="L23" s="20" t="s">
        <v>346</v>
      </c>
    </row>
    <row r="24" spans="2:12">
      <c r="B24" s="82"/>
      <c r="C24" s="82"/>
      <c r="D24" s="82"/>
      <c r="E24" s="82" t="s">
        <v>350</v>
      </c>
      <c r="F24" s="82" t="s">
        <v>351</v>
      </c>
      <c r="G24" s="82" t="s">
        <v>361</v>
      </c>
      <c r="H24" s="82" t="s">
        <v>353</v>
      </c>
      <c r="I24" s="82" t="s">
        <v>362</v>
      </c>
      <c r="J24" s="82"/>
      <c r="K24" s="82" t="s">
        <v>349</v>
      </c>
      <c r="L24" s="20" t="s">
        <v>346</v>
      </c>
    </row>
    <row r="25" spans="2:12">
      <c r="B25" s="82"/>
      <c r="C25" s="82"/>
      <c r="D25" s="82"/>
      <c r="E25" s="82" t="s">
        <v>339</v>
      </c>
      <c r="F25" s="82" t="s">
        <v>347</v>
      </c>
      <c r="G25" s="82" t="s">
        <v>360</v>
      </c>
      <c r="H25" s="82" t="s">
        <v>342</v>
      </c>
      <c r="I25" s="82" t="s">
        <v>343</v>
      </c>
      <c r="J25" s="82" t="s">
        <v>344</v>
      </c>
      <c r="K25" s="82" t="s">
        <v>349</v>
      </c>
      <c r="L25" s="20" t="s">
        <v>346</v>
      </c>
    </row>
    <row r="26" spans="2:12">
      <c r="B26" s="82"/>
      <c r="C26" s="82" t="s">
        <v>367</v>
      </c>
      <c r="D26" s="82">
        <v>224.31</v>
      </c>
      <c r="E26" s="82" t="s">
        <v>350</v>
      </c>
      <c r="F26" s="82" t="s">
        <v>351</v>
      </c>
      <c r="G26" s="82" t="s">
        <v>352</v>
      </c>
      <c r="H26" s="82" t="s">
        <v>353</v>
      </c>
      <c r="I26" s="82" t="s">
        <v>354</v>
      </c>
      <c r="J26" s="82"/>
      <c r="K26" s="82" t="s">
        <v>345</v>
      </c>
      <c r="L26" s="20" t="s">
        <v>346</v>
      </c>
    </row>
    <row r="27" spans="2:12">
      <c r="B27" s="82"/>
      <c r="C27" s="82"/>
      <c r="D27" s="82"/>
      <c r="E27" s="82" t="s">
        <v>350</v>
      </c>
      <c r="F27" s="82" t="s">
        <v>351</v>
      </c>
      <c r="G27" s="82" t="s">
        <v>361</v>
      </c>
      <c r="H27" s="82" t="s">
        <v>353</v>
      </c>
      <c r="I27" s="82" t="s">
        <v>362</v>
      </c>
      <c r="J27" s="82"/>
      <c r="K27" s="82" t="s">
        <v>349</v>
      </c>
      <c r="L27" s="20" t="s">
        <v>346</v>
      </c>
    </row>
    <row r="28" spans="2:12">
      <c r="B28" s="82"/>
      <c r="C28" s="82"/>
      <c r="D28" s="82"/>
      <c r="E28" s="82" t="s">
        <v>339</v>
      </c>
      <c r="F28" s="82" t="s">
        <v>363</v>
      </c>
      <c r="G28" s="82" t="s">
        <v>364</v>
      </c>
      <c r="H28" s="82" t="s">
        <v>342</v>
      </c>
      <c r="I28" s="82" t="s">
        <v>343</v>
      </c>
      <c r="J28" s="82" t="s">
        <v>344</v>
      </c>
      <c r="K28" s="82" t="s">
        <v>349</v>
      </c>
      <c r="L28" s="20" t="s">
        <v>346</v>
      </c>
    </row>
    <row r="29" spans="2:12">
      <c r="B29" s="82"/>
      <c r="C29" s="82"/>
      <c r="D29" s="82"/>
      <c r="E29" s="82" t="s">
        <v>339</v>
      </c>
      <c r="F29" s="82" t="s">
        <v>347</v>
      </c>
      <c r="G29" s="82" t="s">
        <v>360</v>
      </c>
      <c r="H29" s="82" t="s">
        <v>342</v>
      </c>
      <c r="I29" s="82" t="s">
        <v>343</v>
      </c>
      <c r="J29" s="82" t="s">
        <v>344</v>
      </c>
      <c r="K29" s="82" t="s">
        <v>349</v>
      </c>
      <c r="L29" s="20" t="s">
        <v>346</v>
      </c>
    </row>
    <row r="30" spans="2:12">
      <c r="B30" s="82"/>
      <c r="C30" s="82"/>
      <c r="D30" s="82"/>
      <c r="E30" s="82" t="s">
        <v>339</v>
      </c>
      <c r="F30" s="82" t="s">
        <v>347</v>
      </c>
      <c r="G30" s="82" t="s">
        <v>348</v>
      </c>
      <c r="H30" s="82" t="s">
        <v>342</v>
      </c>
      <c r="I30" s="82" t="s">
        <v>343</v>
      </c>
      <c r="J30" s="82" t="s">
        <v>344</v>
      </c>
      <c r="K30" s="82" t="s">
        <v>349</v>
      </c>
      <c r="L30" s="20" t="s">
        <v>346</v>
      </c>
    </row>
    <row r="31" spans="2:12">
      <c r="B31" s="82"/>
      <c r="C31" s="82"/>
      <c r="D31" s="82"/>
      <c r="E31" s="82" t="s">
        <v>339</v>
      </c>
      <c r="F31" s="82" t="s">
        <v>340</v>
      </c>
      <c r="G31" s="82" t="s">
        <v>341</v>
      </c>
      <c r="H31" s="82" t="s">
        <v>342</v>
      </c>
      <c r="I31" s="82" t="s">
        <v>343</v>
      </c>
      <c r="J31" s="82" t="s">
        <v>344</v>
      </c>
      <c r="K31" s="82" t="s">
        <v>345</v>
      </c>
      <c r="L31" s="20" t="s">
        <v>346</v>
      </c>
    </row>
    <row r="32" ht="27" spans="2:12">
      <c r="B32" s="82"/>
      <c r="C32" s="82"/>
      <c r="D32" s="82"/>
      <c r="E32" s="82" t="s">
        <v>355</v>
      </c>
      <c r="F32" s="82" t="s">
        <v>356</v>
      </c>
      <c r="G32" s="82" t="s">
        <v>357</v>
      </c>
      <c r="H32" s="82" t="s">
        <v>358</v>
      </c>
      <c r="I32" s="82" t="s">
        <v>359</v>
      </c>
      <c r="J32" s="82" t="s">
        <v>344</v>
      </c>
      <c r="K32" s="82" t="s">
        <v>349</v>
      </c>
      <c r="L32" s="20" t="s">
        <v>346</v>
      </c>
    </row>
    <row r="33" spans="2:12">
      <c r="B33" s="82"/>
      <c r="C33" s="82" t="s">
        <v>368</v>
      </c>
      <c r="D33" s="82">
        <v>43.82</v>
      </c>
      <c r="E33" s="82" t="s">
        <v>339</v>
      </c>
      <c r="F33" s="82" t="s">
        <v>363</v>
      </c>
      <c r="G33" s="82" t="s">
        <v>364</v>
      </c>
      <c r="H33" s="82" t="s">
        <v>342</v>
      </c>
      <c r="I33" s="82" t="s">
        <v>343</v>
      </c>
      <c r="J33" s="82" t="s">
        <v>344</v>
      </c>
      <c r="K33" s="82" t="s">
        <v>349</v>
      </c>
      <c r="L33" s="20" t="s">
        <v>346</v>
      </c>
    </row>
    <row r="34" spans="2:12">
      <c r="B34" s="82"/>
      <c r="C34" s="82"/>
      <c r="D34" s="82"/>
      <c r="E34" s="82" t="s">
        <v>339</v>
      </c>
      <c r="F34" s="82" t="s">
        <v>340</v>
      </c>
      <c r="G34" s="82" t="s">
        <v>341</v>
      </c>
      <c r="H34" s="82" t="s">
        <v>342</v>
      </c>
      <c r="I34" s="82" t="s">
        <v>343</v>
      </c>
      <c r="J34" s="82" t="s">
        <v>344</v>
      </c>
      <c r="K34" s="82" t="s">
        <v>345</v>
      </c>
      <c r="L34" s="20" t="s">
        <v>346</v>
      </c>
    </row>
    <row r="35" spans="2:12">
      <c r="B35" s="82"/>
      <c r="C35" s="82"/>
      <c r="D35" s="82"/>
      <c r="E35" s="82" t="s">
        <v>339</v>
      </c>
      <c r="F35" s="82" t="s">
        <v>347</v>
      </c>
      <c r="G35" s="82" t="s">
        <v>360</v>
      </c>
      <c r="H35" s="82" t="s">
        <v>342</v>
      </c>
      <c r="I35" s="82" t="s">
        <v>343</v>
      </c>
      <c r="J35" s="82" t="s">
        <v>344</v>
      </c>
      <c r="K35" s="82" t="s">
        <v>349</v>
      </c>
      <c r="L35" s="20" t="s">
        <v>346</v>
      </c>
    </row>
    <row r="36" spans="2:12">
      <c r="B36" s="82"/>
      <c r="C36" s="82"/>
      <c r="D36" s="82"/>
      <c r="E36" s="82" t="s">
        <v>339</v>
      </c>
      <c r="F36" s="82" t="s">
        <v>347</v>
      </c>
      <c r="G36" s="82" t="s">
        <v>348</v>
      </c>
      <c r="H36" s="82" t="s">
        <v>342</v>
      </c>
      <c r="I36" s="82" t="s">
        <v>343</v>
      </c>
      <c r="J36" s="82" t="s">
        <v>344</v>
      </c>
      <c r="K36" s="82" t="s">
        <v>349</v>
      </c>
      <c r="L36" s="20" t="s">
        <v>346</v>
      </c>
    </row>
    <row r="37" spans="2:12">
      <c r="B37" s="82"/>
      <c r="C37" s="82"/>
      <c r="D37" s="82"/>
      <c r="E37" s="82" t="s">
        <v>350</v>
      </c>
      <c r="F37" s="82" t="s">
        <v>351</v>
      </c>
      <c r="G37" s="82" t="s">
        <v>352</v>
      </c>
      <c r="H37" s="82" t="s">
        <v>353</v>
      </c>
      <c r="I37" s="82" t="s">
        <v>354</v>
      </c>
      <c r="J37" s="82"/>
      <c r="K37" s="82" t="s">
        <v>345</v>
      </c>
      <c r="L37" s="20" t="s">
        <v>346</v>
      </c>
    </row>
    <row r="38" ht="27" spans="2:12">
      <c r="B38" s="82"/>
      <c r="C38" s="82"/>
      <c r="D38" s="82"/>
      <c r="E38" s="82" t="s">
        <v>355</v>
      </c>
      <c r="F38" s="82" t="s">
        <v>356</v>
      </c>
      <c r="G38" s="82" t="s">
        <v>357</v>
      </c>
      <c r="H38" s="82" t="s">
        <v>358</v>
      </c>
      <c r="I38" s="82" t="s">
        <v>359</v>
      </c>
      <c r="J38" s="82" t="s">
        <v>344</v>
      </c>
      <c r="K38" s="82" t="s">
        <v>349</v>
      </c>
      <c r="L38" s="20" t="s">
        <v>346</v>
      </c>
    </row>
    <row r="39" spans="2:12">
      <c r="B39" s="82"/>
      <c r="C39" s="82"/>
      <c r="D39" s="82"/>
      <c r="E39" s="82" t="s">
        <v>350</v>
      </c>
      <c r="F39" s="82" t="s">
        <v>351</v>
      </c>
      <c r="G39" s="82" t="s">
        <v>361</v>
      </c>
      <c r="H39" s="82" t="s">
        <v>353</v>
      </c>
      <c r="I39" s="82" t="s">
        <v>362</v>
      </c>
      <c r="J39" s="82"/>
      <c r="K39" s="82" t="s">
        <v>349</v>
      </c>
      <c r="L39" s="20" t="s">
        <v>346</v>
      </c>
    </row>
    <row r="40" spans="2:12">
      <c r="B40" s="82"/>
      <c r="C40" s="82" t="s">
        <v>369</v>
      </c>
      <c r="D40" s="82">
        <v>104.11</v>
      </c>
      <c r="E40" s="82" t="s">
        <v>350</v>
      </c>
      <c r="F40" s="82" t="s">
        <v>351</v>
      </c>
      <c r="G40" s="82" t="s">
        <v>352</v>
      </c>
      <c r="H40" s="82" t="s">
        <v>353</v>
      </c>
      <c r="I40" s="82" t="s">
        <v>354</v>
      </c>
      <c r="J40" s="82"/>
      <c r="K40" s="82" t="s">
        <v>345</v>
      </c>
      <c r="L40" s="20" t="s">
        <v>346</v>
      </c>
    </row>
    <row r="41" spans="2:12">
      <c r="B41" s="82"/>
      <c r="C41" s="82"/>
      <c r="D41" s="82"/>
      <c r="E41" s="82" t="s">
        <v>339</v>
      </c>
      <c r="F41" s="82" t="s">
        <v>347</v>
      </c>
      <c r="G41" s="82" t="s">
        <v>360</v>
      </c>
      <c r="H41" s="82" t="s">
        <v>342</v>
      </c>
      <c r="I41" s="82" t="s">
        <v>343</v>
      </c>
      <c r="J41" s="82" t="s">
        <v>344</v>
      </c>
      <c r="K41" s="82" t="s">
        <v>349</v>
      </c>
      <c r="L41" s="20" t="s">
        <v>346</v>
      </c>
    </row>
    <row r="42" ht="27" spans="2:12">
      <c r="B42" s="82"/>
      <c r="C42" s="82"/>
      <c r="D42" s="82"/>
      <c r="E42" s="82" t="s">
        <v>355</v>
      </c>
      <c r="F42" s="82" t="s">
        <v>356</v>
      </c>
      <c r="G42" s="82" t="s">
        <v>357</v>
      </c>
      <c r="H42" s="82" t="s">
        <v>358</v>
      </c>
      <c r="I42" s="82" t="s">
        <v>359</v>
      </c>
      <c r="J42" s="82" t="s">
        <v>344</v>
      </c>
      <c r="K42" s="82" t="s">
        <v>349</v>
      </c>
      <c r="L42" s="20" t="s">
        <v>346</v>
      </c>
    </row>
    <row r="43" spans="2:12">
      <c r="B43" s="82"/>
      <c r="C43" s="82"/>
      <c r="D43" s="82"/>
      <c r="E43" s="82" t="s">
        <v>339</v>
      </c>
      <c r="F43" s="82" t="s">
        <v>363</v>
      </c>
      <c r="G43" s="82" t="s">
        <v>364</v>
      </c>
      <c r="H43" s="82" t="s">
        <v>342</v>
      </c>
      <c r="I43" s="82" t="s">
        <v>343</v>
      </c>
      <c r="J43" s="82" t="s">
        <v>344</v>
      </c>
      <c r="K43" s="82" t="s">
        <v>349</v>
      </c>
      <c r="L43" s="20" t="s">
        <v>346</v>
      </c>
    </row>
    <row r="44" spans="2:12">
      <c r="B44" s="82"/>
      <c r="C44" s="82"/>
      <c r="D44" s="82"/>
      <c r="E44" s="82" t="s">
        <v>350</v>
      </c>
      <c r="F44" s="82" t="s">
        <v>351</v>
      </c>
      <c r="G44" s="82" t="s">
        <v>361</v>
      </c>
      <c r="H44" s="82" t="s">
        <v>353</v>
      </c>
      <c r="I44" s="82" t="s">
        <v>362</v>
      </c>
      <c r="J44" s="82"/>
      <c r="K44" s="82" t="s">
        <v>349</v>
      </c>
      <c r="L44" s="20" t="s">
        <v>346</v>
      </c>
    </row>
    <row r="45" spans="2:12">
      <c r="B45" s="82"/>
      <c r="C45" s="82"/>
      <c r="D45" s="82"/>
      <c r="E45" s="82" t="s">
        <v>339</v>
      </c>
      <c r="F45" s="82" t="s">
        <v>340</v>
      </c>
      <c r="G45" s="82" t="s">
        <v>341</v>
      </c>
      <c r="H45" s="82" t="s">
        <v>342</v>
      </c>
      <c r="I45" s="82" t="s">
        <v>343</v>
      </c>
      <c r="J45" s="82" t="s">
        <v>344</v>
      </c>
      <c r="K45" s="82" t="s">
        <v>345</v>
      </c>
      <c r="L45" s="20" t="s">
        <v>346</v>
      </c>
    </row>
    <row r="46" spans="2:12">
      <c r="B46" s="82"/>
      <c r="C46" s="82"/>
      <c r="D46" s="82"/>
      <c r="E46" s="82" t="s">
        <v>339</v>
      </c>
      <c r="F46" s="82" t="s">
        <v>347</v>
      </c>
      <c r="G46" s="82" t="s">
        <v>348</v>
      </c>
      <c r="H46" s="82" t="s">
        <v>342</v>
      </c>
      <c r="I46" s="82" t="s">
        <v>343</v>
      </c>
      <c r="J46" s="82" t="s">
        <v>344</v>
      </c>
      <c r="K46" s="82" t="s">
        <v>349</v>
      </c>
      <c r="L46" s="20" t="s">
        <v>346</v>
      </c>
    </row>
    <row r="47" ht="27" spans="2:12">
      <c r="B47" s="82"/>
      <c r="C47" s="82" t="s">
        <v>370</v>
      </c>
      <c r="D47" s="82">
        <v>20.47</v>
      </c>
      <c r="E47" s="82" t="s">
        <v>355</v>
      </c>
      <c r="F47" s="82" t="s">
        <v>356</v>
      </c>
      <c r="G47" s="82" t="s">
        <v>357</v>
      </c>
      <c r="H47" s="82" t="s">
        <v>358</v>
      </c>
      <c r="I47" s="82" t="s">
        <v>359</v>
      </c>
      <c r="J47" s="82" t="s">
        <v>344</v>
      </c>
      <c r="K47" s="82" t="s">
        <v>349</v>
      </c>
      <c r="L47" s="20" t="s">
        <v>346</v>
      </c>
    </row>
    <row r="48" spans="2:12">
      <c r="B48" s="82"/>
      <c r="C48" s="82"/>
      <c r="D48" s="82"/>
      <c r="E48" s="82" t="s">
        <v>350</v>
      </c>
      <c r="F48" s="82" t="s">
        <v>351</v>
      </c>
      <c r="G48" s="82" t="s">
        <v>352</v>
      </c>
      <c r="H48" s="82" t="s">
        <v>353</v>
      </c>
      <c r="I48" s="82" t="s">
        <v>354</v>
      </c>
      <c r="J48" s="82"/>
      <c r="K48" s="82" t="s">
        <v>345</v>
      </c>
      <c r="L48" s="20" t="s">
        <v>346</v>
      </c>
    </row>
    <row r="49" spans="2:12">
      <c r="B49" s="82"/>
      <c r="C49" s="82"/>
      <c r="D49" s="82"/>
      <c r="E49" s="82" t="s">
        <v>339</v>
      </c>
      <c r="F49" s="82" t="s">
        <v>363</v>
      </c>
      <c r="G49" s="82" t="s">
        <v>364</v>
      </c>
      <c r="H49" s="82" t="s">
        <v>342</v>
      </c>
      <c r="I49" s="82" t="s">
        <v>343</v>
      </c>
      <c r="J49" s="82" t="s">
        <v>344</v>
      </c>
      <c r="K49" s="82" t="s">
        <v>349</v>
      </c>
      <c r="L49" s="20" t="s">
        <v>346</v>
      </c>
    </row>
    <row r="50" spans="2:12">
      <c r="B50" s="82"/>
      <c r="C50" s="82"/>
      <c r="D50" s="82"/>
      <c r="E50" s="82" t="s">
        <v>339</v>
      </c>
      <c r="F50" s="82" t="s">
        <v>340</v>
      </c>
      <c r="G50" s="82" t="s">
        <v>341</v>
      </c>
      <c r="H50" s="82" t="s">
        <v>342</v>
      </c>
      <c r="I50" s="82" t="s">
        <v>343</v>
      </c>
      <c r="J50" s="82" t="s">
        <v>344</v>
      </c>
      <c r="K50" s="82" t="s">
        <v>345</v>
      </c>
      <c r="L50" s="20" t="s">
        <v>346</v>
      </c>
    </row>
    <row r="51" spans="2:12">
      <c r="B51" s="82"/>
      <c r="C51" s="82"/>
      <c r="D51" s="82"/>
      <c r="E51" s="82" t="s">
        <v>350</v>
      </c>
      <c r="F51" s="82" t="s">
        <v>351</v>
      </c>
      <c r="G51" s="82" t="s">
        <v>361</v>
      </c>
      <c r="H51" s="82" t="s">
        <v>353</v>
      </c>
      <c r="I51" s="82" t="s">
        <v>362</v>
      </c>
      <c r="J51" s="82"/>
      <c r="K51" s="82" t="s">
        <v>349</v>
      </c>
      <c r="L51" s="20" t="s">
        <v>346</v>
      </c>
    </row>
    <row r="52" spans="2:12">
      <c r="B52" s="82"/>
      <c r="C52" s="82"/>
      <c r="D52" s="82"/>
      <c r="E52" s="82" t="s">
        <v>339</v>
      </c>
      <c r="F52" s="82" t="s">
        <v>347</v>
      </c>
      <c r="G52" s="82" t="s">
        <v>360</v>
      </c>
      <c r="H52" s="82" t="s">
        <v>342</v>
      </c>
      <c r="I52" s="82" t="s">
        <v>343</v>
      </c>
      <c r="J52" s="82" t="s">
        <v>344</v>
      </c>
      <c r="K52" s="82" t="s">
        <v>349</v>
      </c>
      <c r="L52" s="20" t="s">
        <v>346</v>
      </c>
    </row>
    <row r="53" spans="2:12">
      <c r="B53" s="82"/>
      <c r="C53" s="82"/>
      <c r="D53" s="82"/>
      <c r="E53" s="82" t="s">
        <v>339</v>
      </c>
      <c r="F53" s="82" t="s">
        <v>347</v>
      </c>
      <c r="G53" s="82" t="s">
        <v>348</v>
      </c>
      <c r="H53" s="82" t="s">
        <v>342</v>
      </c>
      <c r="I53" s="82" t="s">
        <v>343</v>
      </c>
      <c r="J53" s="82" t="s">
        <v>344</v>
      </c>
      <c r="K53" s="82" t="s">
        <v>349</v>
      </c>
      <c r="L53" s="20" t="s">
        <v>346</v>
      </c>
    </row>
    <row r="54" spans="2:12">
      <c r="B54" s="82"/>
      <c r="C54" s="82" t="s">
        <v>371</v>
      </c>
      <c r="D54" s="82">
        <v>162.24</v>
      </c>
      <c r="E54" s="82" t="s">
        <v>339</v>
      </c>
      <c r="F54" s="82" t="s">
        <v>347</v>
      </c>
      <c r="G54" s="82" t="s">
        <v>348</v>
      </c>
      <c r="H54" s="82" t="s">
        <v>342</v>
      </c>
      <c r="I54" s="82" t="s">
        <v>343</v>
      </c>
      <c r="J54" s="82" t="s">
        <v>344</v>
      </c>
      <c r="K54" s="82" t="s">
        <v>349</v>
      </c>
      <c r="L54" s="20" t="s">
        <v>346</v>
      </c>
    </row>
    <row r="55" spans="2:12">
      <c r="B55" s="82"/>
      <c r="C55" s="82"/>
      <c r="D55" s="82"/>
      <c r="E55" s="82" t="s">
        <v>350</v>
      </c>
      <c r="F55" s="82" t="s">
        <v>351</v>
      </c>
      <c r="G55" s="82" t="s">
        <v>361</v>
      </c>
      <c r="H55" s="82" t="s">
        <v>353</v>
      </c>
      <c r="I55" s="82" t="s">
        <v>362</v>
      </c>
      <c r="J55" s="82"/>
      <c r="K55" s="82" t="s">
        <v>349</v>
      </c>
      <c r="L55" s="20" t="s">
        <v>346</v>
      </c>
    </row>
    <row r="56" spans="2:12">
      <c r="B56" s="82"/>
      <c r="C56" s="82"/>
      <c r="D56" s="82"/>
      <c r="E56" s="82" t="s">
        <v>339</v>
      </c>
      <c r="F56" s="82" t="s">
        <v>363</v>
      </c>
      <c r="G56" s="82" t="s">
        <v>364</v>
      </c>
      <c r="H56" s="82" t="s">
        <v>342</v>
      </c>
      <c r="I56" s="82" t="s">
        <v>343</v>
      </c>
      <c r="J56" s="82" t="s">
        <v>344</v>
      </c>
      <c r="K56" s="82" t="s">
        <v>349</v>
      </c>
      <c r="L56" s="20" t="s">
        <v>346</v>
      </c>
    </row>
    <row r="57" spans="2:12">
      <c r="B57" s="82"/>
      <c r="C57" s="82"/>
      <c r="D57" s="82"/>
      <c r="E57" s="82" t="s">
        <v>350</v>
      </c>
      <c r="F57" s="82" t="s">
        <v>351</v>
      </c>
      <c r="G57" s="82" t="s">
        <v>352</v>
      </c>
      <c r="H57" s="82" t="s">
        <v>353</v>
      </c>
      <c r="I57" s="82" t="s">
        <v>354</v>
      </c>
      <c r="J57" s="82"/>
      <c r="K57" s="82" t="s">
        <v>345</v>
      </c>
      <c r="L57" s="20" t="s">
        <v>346</v>
      </c>
    </row>
    <row r="58" ht="27" spans="2:12">
      <c r="B58" s="82"/>
      <c r="C58" s="82"/>
      <c r="D58" s="82"/>
      <c r="E58" s="82" t="s">
        <v>355</v>
      </c>
      <c r="F58" s="82" t="s">
        <v>356</v>
      </c>
      <c r="G58" s="82" t="s">
        <v>357</v>
      </c>
      <c r="H58" s="82" t="s">
        <v>358</v>
      </c>
      <c r="I58" s="82" t="s">
        <v>359</v>
      </c>
      <c r="J58" s="82" t="s">
        <v>344</v>
      </c>
      <c r="K58" s="82" t="s">
        <v>349</v>
      </c>
      <c r="L58" s="20" t="s">
        <v>346</v>
      </c>
    </row>
    <row r="59" spans="2:12">
      <c r="B59" s="82"/>
      <c r="C59" s="82"/>
      <c r="D59" s="82"/>
      <c r="E59" s="82" t="s">
        <v>339</v>
      </c>
      <c r="F59" s="82" t="s">
        <v>347</v>
      </c>
      <c r="G59" s="82" t="s">
        <v>360</v>
      </c>
      <c r="H59" s="82" t="s">
        <v>342</v>
      </c>
      <c r="I59" s="82" t="s">
        <v>343</v>
      </c>
      <c r="J59" s="82" t="s">
        <v>344</v>
      </c>
      <c r="K59" s="82" t="s">
        <v>349</v>
      </c>
      <c r="L59" s="20" t="s">
        <v>346</v>
      </c>
    </row>
    <row r="60" spans="2:12">
      <c r="B60" s="82"/>
      <c r="C60" s="82"/>
      <c r="D60" s="82"/>
      <c r="E60" s="82" t="s">
        <v>339</v>
      </c>
      <c r="F60" s="82" t="s">
        <v>340</v>
      </c>
      <c r="G60" s="82" t="s">
        <v>341</v>
      </c>
      <c r="H60" s="82" t="s">
        <v>342</v>
      </c>
      <c r="I60" s="82" t="s">
        <v>343</v>
      </c>
      <c r="J60" s="82" t="s">
        <v>344</v>
      </c>
      <c r="K60" s="82" t="s">
        <v>345</v>
      </c>
      <c r="L60" s="20" t="s">
        <v>346</v>
      </c>
    </row>
    <row r="61" spans="2:12">
      <c r="B61" s="82"/>
      <c r="C61" s="82" t="s">
        <v>372</v>
      </c>
      <c r="D61" s="82">
        <v>324.44</v>
      </c>
      <c r="E61" s="82" t="s">
        <v>339</v>
      </c>
      <c r="F61" s="82" t="s">
        <v>347</v>
      </c>
      <c r="G61" s="82" t="s">
        <v>348</v>
      </c>
      <c r="H61" s="82" t="s">
        <v>342</v>
      </c>
      <c r="I61" s="82" t="s">
        <v>343</v>
      </c>
      <c r="J61" s="82" t="s">
        <v>344</v>
      </c>
      <c r="K61" s="82" t="s">
        <v>349</v>
      </c>
      <c r="L61" s="20" t="s">
        <v>346</v>
      </c>
    </row>
    <row r="62" spans="2:12">
      <c r="B62" s="82"/>
      <c r="C62" s="82"/>
      <c r="D62" s="82"/>
      <c r="E62" s="82" t="s">
        <v>339</v>
      </c>
      <c r="F62" s="82" t="s">
        <v>340</v>
      </c>
      <c r="G62" s="82" t="s">
        <v>341</v>
      </c>
      <c r="H62" s="82" t="s">
        <v>342</v>
      </c>
      <c r="I62" s="82" t="s">
        <v>343</v>
      </c>
      <c r="J62" s="82" t="s">
        <v>344</v>
      </c>
      <c r="K62" s="82" t="s">
        <v>345</v>
      </c>
      <c r="L62" s="20" t="s">
        <v>346</v>
      </c>
    </row>
    <row r="63" spans="2:12">
      <c r="B63" s="82"/>
      <c r="C63" s="82"/>
      <c r="D63" s="82"/>
      <c r="E63" s="82" t="s">
        <v>339</v>
      </c>
      <c r="F63" s="82" t="s">
        <v>347</v>
      </c>
      <c r="G63" s="82" t="s">
        <v>360</v>
      </c>
      <c r="H63" s="82" t="s">
        <v>342</v>
      </c>
      <c r="I63" s="82" t="s">
        <v>343</v>
      </c>
      <c r="J63" s="82" t="s">
        <v>344</v>
      </c>
      <c r="K63" s="82" t="s">
        <v>349</v>
      </c>
      <c r="L63" s="20" t="s">
        <v>346</v>
      </c>
    </row>
    <row r="64" spans="2:12">
      <c r="B64" s="82"/>
      <c r="C64" s="82"/>
      <c r="D64" s="82"/>
      <c r="E64" s="82" t="s">
        <v>339</v>
      </c>
      <c r="F64" s="82" t="s">
        <v>363</v>
      </c>
      <c r="G64" s="82" t="s">
        <v>364</v>
      </c>
      <c r="H64" s="82" t="s">
        <v>342</v>
      </c>
      <c r="I64" s="82" t="s">
        <v>343</v>
      </c>
      <c r="J64" s="82" t="s">
        <v>344</v>
      </c>
      <c r="K64" s="82" t="s">
        <v>349</v>
      </c>
      <c r="L64" s="20" t="s">
        <v>346</v>
      </c>
    </row>
    <row r="65" spans="2:12">
      <c r="B65" s="82"/>
      <c r="C65" s="82"/>
      <c r="D65" s="82"/>
      <c r="E65" s="82" t="s">
        <v>350</v>
      </c>
      <c r="F65" s="82" t="s">
        <v>351</v>
      </c>
      <c r="G65" s="82" t="s">
        <v>361</v>
      </c>
      <c r="H65" s="82" t="s">
        <v>353</v>
      </c>
      <c r="I65" s="82" t="s">
        <v>362</v>
      </c>
      <c r="J65" s="82"/>
      <c r="K65" s="82" t="s">
        <v>349</v>
      </c>
      <c r="L65" s="20" t="s">
        <v>346</v>
      </c>
    </row>
    <row r="66" spans="2:12">
      <c r="B66" s="82"/>
      <c r="C66" s="82"/>
      <c r="D66" s="82"/>
      <c r="E66" s="82" t="s">
        <v>350</v>
      </c>
      <c r="F66" s="82" t="s">
        <v>351</v>
      </c>
      <c r="G66" s="82" t="s">
        <v>352</v>
      </c>
      <c r="H66" s="82" t="s">
        <v>353</v>
      </c>
      <c r="I66" s="82" t="s">
        <v>354</v>
      </c>
      <c r="J66" s="82"/>
      <c r="K66" s="82" t="s">
        <v>345</v>
      </c>
      <c r="L66" s="20" t="s">
        <v>346</v>
      </c>
    </row>
    <row r="67" ht="27" spans="2:12">
      <c r="B67" s="82"/>
      <c r="C67" s="82"/>
      <c r="D67" s="82"/>
      <c r="E67" s="82" t="s">
        <v>355</v>
      </c>
      <c r="F67" s="82" t="s">
        <v>356</v>
      </c>
      <c r="G67" s="82" t="s">
        <v>357</v>
      </c>
      <c r="H67" s="82" t="s">
        <v>358</v>
      </c>
      <c r="I67" s="82" t="s">
        <v>359</v>
      </c>
      <c r="J67" s="82" t="s">
        <v>344</v>
      </c>
      <c r="K67" s="82" t="s">
        <v>349</v>
      </c>
      <c r="L67" s="20" t="s">
        <v>346</v>
      </c>
    </row>
    <row r="68" spans="2:12">
      <c r="B68" s="82"/>
      <c r="C68" s="82" t="s">
        <v>373</v>
      </c>
      <c r="D68" s="82">
        <v>79.3</v>
      </c>
      <c r="E68" s="82" t="s">
        <v>350</v>
      </c>
      <c r="F68" s="82" t="s">
        <v>351</v>
      </c>
      <c r="G68" s="82" t="s">
        <v>374</v>
      </c>
      <c r="H68" s="82" t="s">
        <v>353</v>
      </c>
      <c r="I68" s="82" t="s">
        <v>362</v>
      </c>
      <c r="J68" s="82"/>
      <c r="K68" s="82" t="s">
        <v>345</v>
      </c>
      <c r="L68" s="20" t="s">
        <v>346</v>
      </c>
    </row>
    <row r="69" spans="2:12">
      <c r="B69" s="82"/>
      <c r="C69" s="82"/>
      <c r="D69" s="82"/>
      <c r="E69" s="82" t="s">
        <v>375</v>
      </c>
      <c r="F69" s="82" t="s">
        <v>376</v>
      </c>
      <c r="G69" s="82" t="s">
        <v>377</v>
      </c>
      <c r="H69" s="82" t="s">
        <v>378</v>
      </c>
      <c r="I69" s="82" t="s">
        <v>379</v>
      </c>
      <c r="J69" s="82" t="s">
        <v>344</v>
      </c>
      <c r="K69" s="82" t="s">
        <v>349</v>
      </c>
      <c r="L69" s="20" t="s">
        <v>346</v>
      </c>
    </row>
    <row r="70" spans="2:12">
      <c r="B70" s="82"/>
      <c r="C70" s="82"/>
      <c r="D70" s="82"/>
      <c r="E70" s="82" t="s">
        <v>350</v>
      </c>
      <c r="F70" s="82" t="s">
        <v>351</v>
      </c>
      <c r="G70" s="82" t="s">
        <v>380</v>
      </c>
      <c r="H70" s="82" t="s">
        <v>353</v>
      </c>
      <c r="I70" s="82" t="s">
        <v>362</v>
      </c>
      <c r="J70" s="82"/>
      <c r="K70" s="82" t="s">
        <v>349</v>
      </c>
      <c r="L70" s="20" t="s">
        <v>346</v>
      </c>
    </row>
    <row r="71" ht="27" spans="2:12">
      <c r="B71" s="82"/>
      <c r="C71" s="82"/>
      <c r="D71" s="82"/>
      <c r="E71" s="82" t="s">
        <v>355</v>
      </c>
      <c r="F71" s="82" t="s">
        <v>356</v>
      </c>
      <c r="G71" s="82" t="s">
        <v>357</v>
      </c>
      <c r="H71" s="82" t="s">
        <v>358</v>
      </c>
      <c r="I71" s="82" t="s">
        <v>359</v>
      </c>
      <c r="J71" s="82" t="s">
        <v>344</v>
      </c>
      <c r="K71" s="82" t="s">
        <v>349</v>
      </c>
      <c r="L71" s="20" t="s">
        <v>346</v>
      </c>
    </row>
    <row r="72" spans="2:12">
      <c r="B72" s="82"/>
      <c r="C72" s="82"/>
      <c r="D72" s="82"/>
      <c r="E72" s="82" t="s">
        <v>339</v>
      </c>
      <c r="F72" s="82" t="s">
        <v>347</v>
      </c>
      <c r="G72" s="82" t="s">
        <v>381</v>
      </c>
      <c r="H72" s="82" t="s">
        <v>342</v>
      </c>
      <c r="I72" s="82" t="s">
        <v>343</v>
      </c>
      <c r="J72" s="82" t="s">
        <v>344</v>
      </c>
      <c r="K72" s="82" t="s">
        <v>349</v>
      </c>
      <c r="L72" s="20" t="s">
        <v>346</v>
      </c>
    </row>
    <row r="73" spans="2:12">
      <c r="B73" s="82"/>
      <c r="C73" s="82"/>
      <c r="D73" s="82"/>
      <c r="E73" s="82" t="s">
        <v>339</v>
      </c>
      <c r="F73" s="82" t="s">
        <v>347</v>
      </c>
      <c r="G73" s="82" t="s">
        <v>382</v>
      </c>
      <c r="H73" s="82" t="s">
        <v>342</v>
      </c>
      <c r="I73" s="82" t="s">
        <v>343</v>
      </c>
      <c r="J73" s="82" t="s">
        <v>344</v>
      </c>
      <c r="K73" s="82" t="s">
        <v>345</v>
      </c>
      <c r="L73" s="20" t="s">
        <v>346</v>
      </c>
    </row>
    <row r="74" spans="2:12">
      <c r="B74" s="82"/>
      <c r="C74" s="82"/>
      <c r="D74" s="82"/>
      <c r="E74" s="82" t="s">
        <v>339</v>
      </c>
      <c r="F74" s="82" t="s">
        <v>363</v>
      </c>
      <c r="G74" s="82" t="s">
        <v>364</v>
      </c>
      <c r="H74" s="82" t="s">
        <v>342</v>
      </c>
      <c r="I74" s="82" t="s">
        <v>343</v>
      </c>
      <c r="J74" s="82" t="s">
        <v>344</v>
      </c>
      <c r="K74" s="82" t="s">
        <v>349</v>
      </c>
      <c r="L74" s="20" t="s">
        <v>346</v>
      </c>
    </row>
    <row r="75" spans="2:12">
      <c r="B75" s="82"/>
      <c r="C75" s="82" t="s">
        <v>383</v>
      </c>
      <c r="D75" s="82">
        <v>28.36</v>
      </c>
      <c r="E75" s="82" t="s">
        <v>339</v>
      </c>
      <c r="F75" s="82" t="s">
        <v>347</v>
      </c>
      <c r="G75" s="82" t="s">
        <v>382</v>
      </c>
      <c r="H75" s="82" t="s">
        <v>342</v>
      </c>
      <c r="I75" s="82" t="s">
        <v>343</v>
      </c>
      <c r="J75" s="82" t="s">
        <v>344</v>
      </c>
      <c r="K75" s="82" t="s">
        <v>345</v>
      </c>
      <c r="L75" s="20" t="s">
        <v>346</v>
      </c>
    </row>
    <row r="76" spans="2:12">
      <c r="B76" s="82"/>
      <c r="C76" s="82"/>
      <c r="D76" s="82"/>
      <c r="E76" s="82" t="s">
        <v>339</v>
      </c>
      <c r="F76" s="82" t="s">
        <v>347</v>
      </c>
      <c r="G76" s="82" t="s">
        <v>381</v>
      </c>
      <c r="H76" s="82" t="s">
        <v>342</v>
      </c>
      <c r="I76" s="82" t="s">
        <v>343</v>
      </c>
      <c r="J76" s="82" t="s">
        <v>344</v>
      </c>
      <c r="K76" s="82" t="s">
        <v>349</v>
      </c>
      <c r="L76" s="20" t="s">
        <v>346</v>
      </c>
    </row>
    <row r="77" ht="27" spans="2:12">
      <c r="B77" s="82"/>
      <c r="C77" s="82"/>
      <c r="D77" s="82"/>
      <c r="E77" s="82" t="s">
        <v>355</v>
      </c>
      <c r="F77" s="82" t="s">
        <v>356</v>
      </c>
      <c r="G77" s="82" t="s">
        <v>357</v>
      </c>
      <c r="H77" s="82" t="s">
        <v>358</v>
      </c>
      <c r="I77" s="82" t="s">
        <v>359</v>
      </c>
      <c r="J77" s="82" t="s">
        <v>344</v>
      </c>
      <c r="K77" s="82" t="s">
        <v>349</v>
      </c>
      <c r="L77" s="20" t="s">
        <v>346</v>
      </c>
    </row>
    <row r="78" spans="2:12">
      <c r="B78" s="82"/>
      <c r="C78" s="82"/>
      <c r="D78" s="82"/>
      <c r="E78" s="82" t="s">
        <v>375</v>
      </c>
      <c r="F78" s="82" t="s">
        <v>376</v>
      </c>
      <c r="G78" s="82" t="s">
        <v>377</v>
      </c>
      <c r="H78" s="82" t="s">
        <v>378</v>
      </c>
      <c r="I78" s="82" t="s">
        <v>379</v>
      </c>
      <c r="J78" s="82" t="s">
        <v>344</v>
      </c>
      <c r="K78" s="82" t="s">
        <v>349</v>
      </c>
      <c r="L78" s="20" t="s">
        <v>346</v>
      </c>
    </row>
    <row r="79" spans="2:12">
      <c r="B79" s="82"/>
      <c r="C79" s="82"/>
      <c r="D79" s="82"/>
      <c r="E79" s="82" t="s">
        <v>350</v>
      </c>
      <c r="F79" s="82" t="s">
        <v>351</v>
      </c>
      <c r="G79" s="82" t="s">
        <v>374</v>
      </c>
      <c r="H79" s="82" t="s">
        <v>353</v>
      </c>
      <c r="I79" s="82" t="s">
        <v>362</v>
      </c>
      <c r="J79" s="82"/>
      <c r="K79" s="82" t="s">
        <v>345</v>
      </c>
      <c r="L79" s="20" t="s">
        <v>346</v>
      </c>
    </row>
    <row r="80" spans="2:12">
      <c r="B80" s="82"/>
      <c r="C80" s="82"/>
      <c r="D80" s="82"/>
      <c r="E80" s="82" t="s">
        <v>339</v>
      </c>
      <c r="F80" s="82" t="s">
        <v>363</v>
      </c>
      <c r="G80" s="82" t="s">
        <v>364</v>
      </c>
      <c r="H80" s="82" t="s">
        <v>342</v>
      </c>
      <c r="I80" s="82" t="s">
        <v>343</v>
      </c>
      <c r="J80" s="82" t="s">
        <v>344</v>
      </c>
      <c r="K80" s="82" t="s">
        <v>349</v>
      </c>
      <c r="L80" s="20" t="s">
        <v>346</v>
      </c>
    </row>
    <row r="81" spans="2:12">
      <c r="B81" s="82"/>
      <c r="C81" s="82"/>
      <c r="D81" s="82"/>
      <c r="E81" s="82" t="s">
        <v>350</v>
      </c>
      <c r="F81" s="82" t="s">
        <v>351</v>
      </c>
      <c r="G81" s="82" t="s">
        <v>380</v>
      </c>
      <c r="H81" s="82" t="s">
        <v>353</v>
      </c>
      <c r="I81" s="82" t="s">
        <v>362</v>
      </c>
      <c r="J81" s="82"/>
      <c r="K81" s="82" t="s">
        <v>349</v>
      </c>
      <c r="L81" s="20" t="s">
        <v>346</v>
      </c>
    </row>
    <row r="82" ht="27" spans="2:12">
      <c r="B82" s="82"/>
      <c r="C82" s="82" t="s">
        <v>384</v>
      </c>
      <c r="D82" s="82">
        <v>17.12</v>
      </c>
      <c r="E82" s="82" t="s">
        <v>350</v>
      </c>
      <c r="F82" s="82" t="s">
        <v>351</v>
      </c>
      <c r="G82" s="82" t="s">
        <v>385</v>
      </c>
      <c r="H82" s="82" t="s">
        <v>358</v>
      </c>
      <c r="I82" s="82" t="s">
        <v>386</v>
      </c>
      <c r="J82" s="82" t="s">
        <v>387</v>
      </c>
      <c r="K82" s="82" t="s">
        <v>349</v>
      </c>
      <c r="L82" s="20" t="s">
        <v>346</v>
      </c>
    </row>
    <row r="83" ht="27" spans="2:12">
      <c r="B83" s="82"/>
      <c r="C83" s="82"/>
      <c r="D83" s="82"/>
      <c r="E83" s="82" t="s">
        <v>355</v>
      </c>
      <c r="F83" s="82" t="s">
        <v>356</v>
      </c>
      <c r="G83" s="82" t="s">
        <v>388</v>
      </c>
      <c r="H83" s="82" t="s">
        <v>358</v>
      </c>
      <c r="I83" s="82" t="s">
        <v>359</v>
      </c>
      <c r="J83" s="82" t="s">
        <v>344</v>
      </c>
      <c r="K83" s="82" t="s">
        <v>349</v>
      </c>
      <c r="L83" s="20" t="s">
        <v>346</v>
      </c>
    </row>
    <row r="84" spans="2:12">
      <c r="B84" s="82"/>
      <c r="C84" s="82"/>
      <c r="D84" s="82"/>
      <c r="E84" s="82" t="s">
        <v>375</v>
      </c>
      <c r="F84" s="82" t="s">
        <v>376</v>
      </c>
      <c r="G84" s="82" t="s">
        <v>389</v>
      </c>
      <c r="H84" s="82" t="s">
        <v>358</v>
      </c>
      <c r="I84" s="82" t="s">
        <v>390</v>
      </c>
      <c r="J84" s="82" t="s">
        <v>391</v>
      </c>
      <c r="K84" s="82" t="s">
        <v>392</v>
      </c>
      <c r="L84" s="20" t="s">
        <v>346</v>
      </c>
    </row>
    <row r="85" ht="27" spans="2:12">
      <c r="B85" s="82"/>
      <c r="C85" s="82"/>
      <c r="D85" s="82"/>
      <c r="E85" s="82" t="s">
        <v>339</v>
      </c>
      <c r="F85" s="82" t="s">
        <v>340</v>
      </c>
      <c r="G85" s="82" t="s">
        <v>393</v>
      </c>
      <c r="H85" s="82" t="s">
        <v>358</v>
      </c>
      <c r="I85" s="82" t="s">
        <v>394</v>
      </c>
      <c r="J85" s="82" t="s">
        <v>395</v>
      </c>
      <c r="K85" s="82" t="s">
        <v>349</v>
      </c>
      <c r="L85" s="20" t="s">
        <v>346</v>
      </c>
    </row>
    <row r="86" spans="2:12">
      <c r="B86" s="82"/>
      <c r="C86" s="82"/>
      <c r="D86" s="82"/>
      <c r="E86" s="82" t="s">
        <v>339</v>
      </c>
      <c r="F86" s="82" t="s">
        <v>363</v>
      </c>
      <c r="G86" s="82" t="s">
        <v>396</v>
      </c>
      <c r="H86" s="82" t="s">
        <v>378</v>
      </c>
      <c r="I86" s="82" t="s">
        <v>397</v>
      </c>
      <c r="J86" s="82" t="s">
        <v>398</v>
      </c>
      <c r="K86" s="82" t="s">
        <v>349</v>
      </c>
      <c r="L86" s="20" t="s">
        <v>346</v>
      </c>
    </row>
    <row r="87" spans="2:12">
      <c r="B87" s="82"/>
      <c r="C87" s="82"/>
      <c r="D87" s="82"/>
      <c r="E87" s="82" t="s">
        <v>375</v>
      </c>
      <c r="F87" s="82" t="s">
        <v>399</v>
      </c>
      <c r="G87" s="82" t="s">
        <v>400</v>
      </c>
      <c r="H87" s="82" t="s">
        <v>358</v>
      </c>
      <c r="I87" s="82" t="s">
        <v>401</v>
      </c>
      <c r="J87" s="82" t="s">
        <v>402</v>
      </c>
      <c r="K87" s="82" t="s">
        <v>349</v>
      </c>
      <c r="L87" s="20" t="s">
        <v>346</v>
      </c>
    </row>
    <row r="88" ht="27" spans="2:12">
      <c r="B88" s="82"/>
      <c r="C88" s="82"/>
      <c r="D88" s="82"/>
      <c r="E88" s="82" t="s">
        <v>339</v>
      </c>
      <c r="F88" s="82" t="s">
        <v>340</v>
      </c>
      <c r="G88" s="82" t="s">
        <v>403</v>
      </c>
      <c r="H88" s="82" t="s">
        <v>358</v>
      </c>
      <c r="I88" s="82" t="s">
        <v>404</v>
      </c>
      <c r="J88" s="82" t="s">
        <v>395</v>
      </c>
      <c r="K88" s="82" t="s">
        <v>349</v>
      </c>
      <c r="L88" s="20" t="s">
        <v>346</v>
      </c>
    </row>
    <row r="89" ht="27" spans="2:12">
      <c r="B89" s="82"/>
      <c r="C89" s="82"/>
      <c r="D89" s="82"/>
      <c r="E89" s="82" t="s">
        <v>339</v>
      </c>
      <c r="F89" s="82" t="s">
        <v>340</v>
      </c>
      <c r="G89" s="82" t="s">
        <v>405</v>
      </c>
      <c r="H89" s="82" t="s">
        <v>358</v>
      </c>
      <c r="I89" s="82" t="s">
        <v>394</v>
      </c>
      <c r="J89" s="82" t="s">
        <v>395</v>
      </c>
      <c r="K89" s="82" t="s">
        <v>349</v>
      </c>
      <c r="L89" s="20" t="s">
        <v>346</v>
      </c>
    </row>
    <row r="90" ht="27" spans="2:12">
      <c r="B90" s="82"/>
      <c r="C90" s="82"/>
      <c r="D90" s="82"/>
      <c r="E90" s="82" t="s">
        <v>350</v>
      </c>
      <c r="F90" s="82" t="s">
        <v>406</v>
      </c>
      <c r="G90" s="82" t="s">
        <v>407</v>
      </c>
      <c r="H90" s="82" t="s">
        <v>358</v>
      </c>
      <c r="I90" s="82" t="s">
        <v>408</v>
      </c>
      <c r="J90" s="82" t="s">
        <v>409</v>
      </c>
      <c r="K90" s="82" t="s">
        <v>349</v>
      </c>
      <c r="L90" s="20" t="s">
        <v>346</v>
      </c>
    </row>
    <row r="91" ht="54" spans="2:12">
      <c r="B91" s="82"/>
      <c r="C91" s="82"/>
      <c r="D91" s="82"/>
      <c r="E91" s="82" t="s">
        <v>350</v>
      </c>
      <c r="F91" s="82" t="s">
        <v>351</v>
      </c>
      <c r="G91" s="82" t="s">
        <v>410</v>
      </c>
      <c r="H91" s="82" t="s">
        <v>358</v>
      </c>
      <c r="I91" s="82" t="s">
        <v>411</v>
      </c>
      <c r="J91" s="82" t="s">
        <v>344</v>
      </c>
      <c r="K91" s="82" t="s">
        <v>392</v>
      </c>
      <c r="L91" s="20" t="s">
        <v>346</v>
      </c>
    </row>
    <row r="92" spans="2:12">
      <c r="B92" s="82"/>
      <c r="C92" s="82" t="s">
        <v>412</v>
      </c>
      <c r="D92" s="82">
        <v>9</v>
      </c>
      <c r="E92" s="82" t="s">
        <v>339</v>
      </c>
      <c r="F92" s="82" t="s">
        <v>363</v>
      </c>
      <c r="G92" s="82" t="s">
        <v>413</v>
      </c>
      <c r="H92" s="82" t="s">
        <v>353</v>
      </c>
      <c r="I92" s="82" t="s">
        <v>397</v>
      </c>
      <c r="J92" s="82" t="s">
        <v>398</v>
      </c>
      <c r="K92" s="82" t="s">
        <v>349</v>
      </c>
      <c r="L92" s="20" t="s">
        <v>346</v>
      </c>
    </row>
    <row r="93" ht="27" spans="2:12">
      <c r="B93" s="82"/>
      <c r="C93" s="82"/>
      <c r="D93" s="82"/>
      <c r="E93" s="82" t="s">
        <v>355</v>
      </c>
      <c r="F93" s="82" t="s">
        <v>414</v>
      </c>
      <c r="G93" s="82" t="s">
        <v>415</v>
      </c>
      <c r="H93" s="82" t="s">
        <v>358</v>
      </c>
      <c r="I93" s="82" t="s">
        <v>411</v>
      </c>
      <c r="J93" s="82" t="s">
        <v>344</v>
      </c>
      <c r="K93" s="82" t="s">
        <v>392</v>
      </c>
      <c r="L93" s="20" t="s">
        <v>346</v>
      </c>
    </row>
    <row r="94" ht="27" spans="2:12">
      <c r="B94" s="82"/>
      <c r="C94" s="82"/>
      <c r="D94" s="82"/>
      <c r="E94" s="82" t="s">
        <v>375</v>
      </c>
      <c r="F94" s="82" t="s">
        <v>376</v>
      </c>
      <c r="G94" s="82" t="s">
        <v>416</v>
      </c>
      <c r="H94" s="82" t="s">
        <v>353</v>
      </c>
      <c r="I94" s="82" t="s">
        <v>401</v>
      </c>
      <c r="J94" s="82" t="s">
        <v>417</v>
      </c>
      <c r="K94" s="82" t="s">
        <v>392</v>
      </c>
      <c r="L94" s="20" t="s">
        <v>346</v>
      </c>
    </row>
    <row r="95" spans="2:12">
      <c r="B95" s="82"/>
      <c r="C95" s="82"/>
      <c r="D95" s="82"/>
      <c r="E95" s="82" t="s">
        <v>339</v>
      </c>
      <c r="F95" s="82" t="s">
        <v>363</v>
      </c>
      <c r="G95" s="82" t="s">
        <v>396</v>
      </c>
      <c r="H95" s="82" t="s">
        <v>378</v>
      </c>
      <c r="I95" s="82" t="s">
        <v>397</v>
      </c>
      <c r="J95" s="82" t="s">
        <v>398</v>
      </c>
      <c r="K95" s="82" t="s">
        <v>349</v>
      </c>
      <c r="L95" s="20" t="s">
        <v>346</v>
      </c>
    </row>
    <row r="96" spans="2:12">
      <c r="B96" s="82"/>
      <c r="C96" s="82"/>
      <c r="D96" s="82"/>
      <c r="E96" s="82" t="s">
        <v>339</v>
      </c>
      <c r="F96" s="82" t="s">
        <v>340</v>
      </c>
      <c r="G96" s="82" t="s">
        <v>418</v>
      </c>
      <c r="H96" s="82" t="s">
        <v>358</v>
      </c>
      <c r="I96" s="82" t="s">
        <v>392</v>
      </c>
      <c r="J96" s="82" t="s">
        <v>419</v>
      </c>
      <c r="K96" s="82" t="s">
        <v>420</v>
      </c>
      <c r="L96" s="20" t="s">
        <v>346</v>
      </c>
    </row>
    <row r="97" ht="27" spans="2:12">
      <c r="B97" s="82"/>
      <c r="C97" s="82"/>
      <c r="D97" s="82"/>
      <c r="E97" s="82" t="s">
        <v>350</v>
      </c>
      <c r="F97" s="82" t="s">
        <v>351</v>
      </c>
      <c r="G97" s="82" t="s">
        <v>421</v>
      </c>
      <c r="H97" s="82" t="s">
        <v>358</v>
      </c>
      <c r="I97" s="82" t="s">
        <v>422</v>
      </c>
      <c r="J97" s="82" t="s">
        <v>344</v>
      </c>
      <c r="K97" s="82" t="s">
        <v>349</v>
      </c>
      <c r="L97" s="20" t="s">
        <v>346</v>
      </c>
    </row>
    <row r="98" spans="2:12">
      <c r="B98" s="82"/>
      <c r="C98" s="82"/>
      <c r="D98" s="82"/>
      <c r="E98" s="82" t="s">
        <v>339</v>
      </c>
      <c r="F98" s="82" t="s">
        <v>340</v>
      </c>
      <c r="G98" s="82" t="s">
        <v>423</v>
      </c>
      <c r="H98" s="82" t="s">
        <v>358</v>
      </c>
      <c r="I98" s="82" t="s">
        <v>408</v>
      </c>
      <c r="J98" s="82" t="s">
        <v>419</v>
      </c>
      <c r="K98" s="82" t="s">
        <v>349</v>
      </c>
      <c r="L98" s="20" t="s">
        <v>346</v>
      </c>
    </row>
    <row r="99" spans="2:12">
      <c r="B99" s="82"/>
      <c r="C99" s="82"/>
      <c r="D99" s="82"/>
      <c r="E99" s="82" t="s">
        <v>375</v>
      </c>
      <c r="F99" s="82" t="s">
        <v>376</v>
      </c>
      <c r="G99" s="82" t="s">
        <v>424</v>
      </c>
      <c r="H99" s="82" t="s">
        <v>353</v>
      </c>
      <c r="I99" s="82" t="s">
        <v>392</v>
      </c>
      <c r="J99" s="82" t="s">
        <v>425</v>
      </c>
      <c r="K99" s="82" t="s">
        <v>349</v>
      </c>
      <c r="L99" s="20" t="s">
        <v>346</v>
      </c>
    </row>
    <row r="100" ht="27" spans="2:12">
      <c r="B100" s="82"/>
      <c r="C100" s="82"/>
      <c r="D100" s="82"/>
      <c r="E100" s="82" t="s">
        <v>355</v>
      </c>
      <c r="F100" s="82" t="s">
        <v>356</v>
      </c>
      <c r="G100" s="82" t="s">
        <v>426</v>
      </c>
      <c r="H100" s="82" t="s">
        <v>358</v>
      </c>
      <c r="I100" s="82" t="s">
        <v>427</v>
      </c>
      <c r="J100" s="82" t="s">
        <v>344</v>
      </c>
      <c r="K100" s="82" t="s">
        <v>392</v>
      </c>
      <c r="L100" s="20" t="s">
        <v>346</v>
      </c>
    </row>
    <row r="101" spans="2:12">
      <c r="B101" s="82"/>
      <c r="C101" s="82"/>
      <c r="D101" s="82"/>
      <c r="E101" s="82" t="s">
        <v>350</v>
      </c>
      <c r="F101" s="82" t="s">
        <v>351</v>
      </c>
      <c r="G101" s="82" t="s">
        <v>428</v>
      </c>
      <c r="H101" s="82" t="s">
        <v>358</v>
      </c>
      <c r="I101" s="82" t="s">
        <v>429</v>
      </c>
      <c r="J101" s="82" t="s">
        <v>430</v>
      </c>
      <c r="K101" s="82" t="s">
        <v>349</v>
      </c>
      <c r="L101" s="20" t="s">
        <v>346</v>
      </c>
    </row>
    <row r="102" spans="2:12">
      <c r="B102" s="82"/>
      <c r="C102" s="82" t="s">
        <v>431</v>
      </c>
      <c r="D102" s="82">
        <v>10</v>
      </c>
      <c r="E102" s="82" t="s">
        <v>339</v>
      </c>
      <c r="F102" s="82" t="s">
        <v>340</v>
      </c>
      <c r="G102" s="82" t="s">
        <v>432</v>
      </c>
      <c r="H102" s="82" t="s">
        <v>358</v>
      </c>
      <c r="I102" s="82" t="s">
        <v>345</v>
      </c>
      <c r="J102" s="82" t="s">
        <v>395</v>
      </c>
      <c r="K102" s="82" t="s">
        <v>349</v>
      </c>
      <c r="L102" s="20" t="s">
        <v>346</v>
      </c>
    </row>
    <row r="103" ht="27" spans="2:12">
      <c r="B103" s="82"/>
      <c r="C103" s="82"/>
      <c r="D103" s="82"/>
      <c r="E103" s="82" t="s">
        <v>355</v>
      </c>
      <c r="F103" s="82" t="s">
        <v>356</v>
      </c>
      <c r="G103" s="82" t="s">
        <v>433</v>
      </c>
      <c r="H103" s="82" t="s">
        <v>358</v>
      </c>
      <c r="I103" s="82" t="s">
        <v>359</v>
      </c>
      <c r="J103" s="82" t="s">
        <v>344</v>
      </c>
      <c r="K103" s="82" t="s">
        <v>392</v>
      </c>
      <c r="L103" s="20" t="s">
        <v>346</v>
      </c>
    </row>
    <row r="104" ht="27" spans="2:12">
      <c r="B104" s="82"/>
      <c r="C104" s="82"/>
      <c r="D104" s="82"/>
      <c r="E104" s="82" t="s">
        <v>350</v>
      </c>
      <c r="F104" s="82" t="s">
        <v>434</v>
      </c>
      <c r="G104" s="82" t="s">
        <v>435</v>
      </c>
      <c r="H104" s="82" t="s">
        <v>358</v>
      </c>
      <c r="I104" s="82" t="s">
        <v>436</v>
      </c>
      <c r="J104" s="82" t="s">
        <v>437</v>
      </c>
      <c r="K104" s="82" t="s">
        <v>349</v>
      </c>
      <c r="L104" s="20" t="s">
        <v>346</v>
      </c>
    </row>
    <row r="105" ht="27" spans="2:12">
      <c r="B105" s="82"/>
      <c r="C105" s="82"/>
      <c r="D105" s="82"/>
      <c r="E105" s="82" t="s">
        <v>375</v>
      </c>
      <c r="F105" s="82" t="s">
        <v>376</v>
      </c>
      <c r="G105" s="82" t="s">
        <v>438</v>
      </c>
      <c r="H105" s="82" t="s">
        <v>358</v>
      </c>
      <c r="I105" s="82" t="s">
        <v>408</v>
      </c>
      <c r="J105" s="82" t="s">
        <v>391</v>
      </c>
      <c r="K105" s="82" t="s">
        <v>349</v>
      </c>
      <c r="L105" s="20" t="s">
        <v>346</v>
      </c>
    </row>
    <row r="106" ht="27" spans="2:12">
      <c r="B106" s="82"/>
      <c r="C106" s="82"/>
      <c r="D106" s="82"/>
      <c r="E106" s="82" t="s">
        <v>350</v>
      </c>
      <c r="F106" s="82" t="s">
        <v>351</v>
      </c>
      <c r="G106" s="82" t="s">
        <v>439</v>
      </c>
      <c r="H106" s="82" t="s">
        <v>358</v>
      </c>
      <c r="I106" s="82" t="s">
        <v>359</v>
      </c>
      <c r="J106" s="82" t="s">
        <v>344</v>
      </c>
      <c r="K106" s="82" t="s">
        <v>349</v>
      </c>
      <c r="L106" s="20" t="s">
        <v>346</v>
      </c>
    </row>
    <row r="107" ht="27" spans="2:12">
      <c r="B107" s="82"/>
      <c r="C107" s="82"/>
      <c r="D107" s="82"/>
      <c r="E107" s="82" t="s">
        <v>350</v>
      </c>
      <c r="F107" s="82" t="s">
        <v>351</v>
      </c>
      <c r="G107" s="82" t="s">
        <v>440</v>
      </c>
      <c r="H107" s="82" t="s">
        <v>358</v>
      </c>
      <c r="I107" s="82" t="s">
        <v>359</v>
      </c>
      <c r="J107" s="82" t="s">
        <v>344</v>
      </c>
      <c r="K107" s="82" t="s">
        <v>349</v>
      </c>
      <c r="L107" s="20" t="s">
        <v>346</v>
      </c>
    </row>
    <row r="108" ht="40.5" spans="2:12">
      <c r="B108" s="82"/>
      <c r="C108" s="82"/>
      <c r="D108" s="82"/>
      <c r="E108" s="82" t="s">
        <v>339</v>
      </c>
      <c r="F108" s="82" t="s">
        <v>347</v>
      </c>
      <c r="G108" s="82" t="s">
        <v>441</v>
      </c>
      <c r="H108" s="82" t="s">
        <v>358</v>
      </c>
      <c r="I108" s="82" t="s">
        <v>359</v>
      </c>
      <c r="J108" s="82" t="s">
        <v>344</v>
      </c>
      <c r="K108" s="82" t="s">
        <v>349</v>
      </c>
      <c r="L108" s="20" t="s">
        <v>346</v>
      </c>
    </row>
    <row r="109" ht="40.5" spans="2:12">
      <c r="B109" s="82"/>
      <c r="C109" s="82"/>
      <c r="D109" s="82"/>
      <c r="E109" s="82" t="s">
        <v>339</v>
      </c>
      <c r="F109" s="82" t="s">
        <v>340</v>
      </c>
      <c r="G109" s="82" t="s">
        <v>442</v>
      </c>
      <c r="H109" s="82" t="s">
        <v>358</v>
      </c>
      <c r="I109" s="82" t="s">
        <v>443</v>
      </c>
      <c r="J109" s="82" t="s">
        <v>444</v>
      </c>
      <c r="K109" s="82" t="s">
        <v>349</v>
      </c>
      <c r="L109" s="20" t="s">
        <v>346</v>
      </c>
    </row>
    <row r="110" ht="27" spans="2:12">
      <c r="B110" s="82"/>
      <c r="C110" s="82"/>
      <c r="D110" s="82"/>
      <c r="E110" s="82" t="s">
        <v>355</v>
      </c>
      <c r="F110" s="82" t="s">
        <v>356</v>
      </c>
      <c r="G110" s="82" t="s">
        <v>388</v>
      </c>
      <c r="H110" s="82" t="s">
        <v>358</v>
      </c>
      <c r="I110" s="82" t="s">
        <v>427</v>
      </c>
      <c r="J110" s="82" t="s">
        <v>344</v>
      </c>
      <c r="K110" s="82" t="s">
        <v>392</v>
      </c>
      <c r="L110" s="20" t="s">
        <v>346</v>
      </c>
    </row>
    <row r="111" ht="27" spans="2:12">
      <c r="B111" s="82"/>
      <c r="C111" s="82"/>
      <c r="D111" s="82"/>
      <c r="E111" s="82" t="s">
        <v>339</v>
      </c>
      <c r="F111" s="82" t="s">
        <v>347</v>
      </c>
      <c r="G111" s="82" t="s">
        <v>445</v>
      </c>
      <c r="H111" s="82" t="s">
        <v>358</v>
      </c>
      <c r="I111" s="82" t="s">
        <v>359</v>
      </c>
      <c r="J111" s="82" t="s">
        <v>344</v>
      </c>
      <c r="K111" s="82" t="s">
        <v>349</v>
      </c>
      <c r="L111" s="20" t="s">
        <v>346</v>
      </c>
    </row>
    <row r="112" ht="40.5" spans="2:12">
      <c r="B112" s="82"/>
      <c r="C112" s="82" t="s">
        <v>446</v>
      </c>
      <c r="D112" s="82">
        <v>15</v>
      </c>
      <c r="E112" s="82" t="s">
        <v>339</v>
      </c>
      <c r="F112" s="82" t="s">
        <v>340</v>
      </c>
      <c r="G112" s="82" t="s">
        <v>447</v>
      </c>
      <c r="H112" s="82" t="s">
        <v>358</v>
      </c>
      <c r="I112" s="82" t="s">
        <v>404</v>
      </c>
      <c r="J112" s="82" t="s">
        <v>448</v>
      </c>
      <c r="K112" s="82" t="s">
        <v>392</v>
      </c>
      <c r="L112" s="20" t="s">
        <v>346</v>
      </c>
    </row>
    <row r="113" spans="2:12">
      <c r="B113" s="82"/>
      <c r="C113" s="82"/>
      <c r="D113" s="82"/>
      <c r="E113" s="82" t="s">
        <v>339</v>
      </c>
      <c r="F113" s="82" t="s">
        <v>363</v>
      </c>
      <c r="G113" s="82" t="s">
        <v>449</v>
      </c>
      <c r="H113" s="82" t="s">
        <v>358</v>
      </c>
      <c r="I113" s="82" t="s">
        <v>359</v>
      </c>
      <c r="J113" s="82" t="s">
        <v>344</v>
      </c>
      <c r="K113" s="82" t="s">
        <v>349</v>
      </c>
      <c r="L113" s="20" t="s">
        <v>346</v>
      </c>
    </row>
    <row r="114" spans="2:12">
      <c r="B114" s="82"/>
      <c r="C114" s="82"/>
      <c r="D114" s="82"/>
      <c r="E114" s="82" t="s">
        <v>339</v>
      </c>
      <c r="F114" s="82" t="s">
        <v>340</v>
      </c>
      <c r="G114" s="82" t="s">
        <v>450</v>
      </c>
      <c r="H114" s="82" t="s">
        <v>358</v>
      </c>
      <c r="I114" s="82" t="s">
        <v>429</v>
      </c>
      <c r="J114" s="82" t="s">
        <v>409</v>
      </c>
      <c r="K114" s="82" t="s">
        <v>349</v>
      </c>
      <c r="L114" s="20" t="s">
        <v>346</v>
      </c>
    </row>
    <row r="115" ht="27" spans="2:12">
      <c r="B115" s="82"/>
      <c r="C115" s="82"/>
      <c r="D115" s="82"/>
      <c r="E115" s="82" t="s">
        <v>339</v>
      </c>
      <c r="F115" s="82" t="s">
        <v>451</v>
      </c>
      <c r="G115" s="82" t="s">
        <v>452</v>
      </c>
      <c r="H115" s="82" t="s">
        <v>358</v>
      </c>
      <c r="I115" s="82" t="s">
        <v>343</v>
      </c>
      <c r="J115" s="82" t="s">
        <v>409</v>
      </c>
      <c r="K115" s="82" t="s">
        <v>349</v>
      </c>
      <c r="L115" s="20" t="s">
        <v>346</v>
      </c>
    </row>
    <row r="116" ht="27" spans="2:12">
      <c r="B116" s="82"/>
      <c r="C116" s="82"/>
      <c r="D116" s="82"/>
      <c r="E116" s="82" t="s">
        <v>339</v>
      </c>
      <c r="F116" s="82" t="s">
        <v>453</v>
      </c>
      <c r="G116" s="82" t="s">
        <v>454</v>
      </c>
      <c r="H116" s="82" t="s">
        <v>358</v>
      </c>
      <c r="I116" s="82" t="s">
        <v>429</v>
      </c>
      <c r="J116" s="82" t="s">
        <v>409</v>
      </c>
      <c r="K116" s="82" t="s">
        <v>392</v>
      </c>
      <c r="L116" s="20" t="s">
        <v>346</v>
      </c>
    </row>
    <row r="117" ht="27" spans="2:12">
      <c r="B117" s="82"/>
      <c r="C117" s="82"/>
      <c r="D117" s="82"/>
      <c r="E117" s="82" t="s">
        <v>350</v>
      </c>
      <c r="F117" s="82" t="s">
        <v>434</v>
      </c>
      <c r="G117" s="82" t="s">
        <v>455</v>
      </c>
      <c r="H117" s="82" t="s">
        <v>358</v>
      </c>
      <c r="I117" s="82" t="s">
        <v>343</v>
      </c>
      <c r="J117" s="82" t="s">
        <v>409</v>
      </c>
      <c r="K117" s="82" t="s">
        <v>349</v>
      </c>
      <c r="L117" s="20" t="s">
        <v>346</v>
      </c>
    </row>
    <row r="118" spans="2:12">
      <c r="B118" s="82"/>
      <c r="C118" s="82"/>
      <c r="D118" s="82"/>
      <c r="E118" s="82" t="s">
        <v>350</v>
      </c>
      <c r="F118" s="82" t="s">
        <v>434</v>
      </c>
      <c r="G118" s="82" t="s">
        <v>456</v>
      </c>
      <c r="H118" s="82" t="s">
        <v>358</v>
      </c>
      <c r="I118" s="82" t="s">
        <v>349</v>
      </c>
      <c r="J118" s="82" t="s">
        <v>391</v>
      </c>
      <c r="K118" s="82" t="s">
        <v>349</v>
      </c>
      <c r="L118" s="20" t="s">
        <v>346</v>
      </c>
    </row>
    <row r="119" ht="27" spans="2:12">
      <c r="B119" s="82"/>
      <c r="C119" s="82"/>
      <c r="D119" s="82"/>
      <c r="E119" s="82" t="s">
        <v>375</v>
      </c>
      <c r="F119" s="82" t="s">
        <v>376</v>
      </c>
      <c r="G119" s="82" t="s">
        <v>457</v>
      </c>
      <c r="H119" s="82" t="s">
        <v>358</v>
      </c>
      <c r="I119" s="82" t="s">
        <v>349</v>
      </c>
      <c r="J119" s="82" t="s">
        <v>391</v>
      </c>
      <c r="K119" s="82" t="s">
        <v>349</v>
      </c>
      <c r="L119" s="20" t="s">
        <v>346</v>
      </c>
    </row>
    <row r="120" ht="27" spans="2:12">
      <c r="B120" s="82"/>
      <c r="C120" s="82"/>
      <c r="D120" s="82"/>
      <c r="E120" s="82" t="s">
        <v>355</v>
      </c>
      <c r="F120" s="82" t="s">
        <v>356</v>
      </c>
      <c r="G120" s="82" t="s">
        <v>388</v>
      </c>
      <c r="H120" s="82" t="s">
        <v>358</v>
      </c>
      <c r="I120" s="82" t="s">
        <v>359</v>
      </c>
      <c r="J120" s="82" t="s">
        <v>344</v>
      </c>
      <c r="K120" s="82" t="s">
        <v>349</v>
      </c>
      <c r="L120" s="20" t="s">
        <v>346</v>
      </c>
    </row>
    <row r="121" ht="27" spans="2:12">
      <c r="B121" s="82"/>
      <c r="C121" s="82"/>
      <c r="D121" s="82"/>
      <c r="E121" s="82" t="s">
        <v>350</v>
      </c>
      <c r="F121" s="82" t="s">
        <v>351</v>
      </c>
      <c r="G121" s="82" t="s">
        <v>458</v>
      </c>
      <c r="H121" s="82" t="s">
        <v>358</v>
      </c>
      <c r="I121" s="82" t="s">
        <v>459</v>
      </c>
      <c r="J121" s="82" t="s">
        <v>387</v>
      </c>
      <c r="K121" s="82" t="s">
        <v>349</v>
      </c>
      <c r="L121" s="20" t="s">
        <v>346</v>
      </c>
    </row>
    <row r="122" ht="40.5" spans="2:12">
      <c r="B122" s="82"/>
      <c r="C122" s="82" t="s">
        <v>460</v>
      </c>
      <c r="D122" s="82">
        <v>2000</v>
      </c>
      <c r="E122" s="82" t="s">
        <v>339</v>
      </c>
      <c r="F122" s="82" t="s">
        <v>340</v>
      </c>
      <c r="G122" s="82" t="s">
        <v>461</v>
      </c>
      <c r="H122" s="82" t="s">
        <v>358</v>
      </c>
      <c r="I122" s="82" t="s">
        <v>462</v>
      </c>
      <c r="J122" s="82" t="s">
        <v>409</v>
      </c>
      <c r="K122" s="82" t="s">
        <v>349</v>
      </c>
      <c r="L122" s="20" t="s">
        <v>346</v>
      </c>
    </row>
    <row r="123" ht="40.5" spans="2:12">
      <c r="B123" s="82"/>
      <c r="C123" s="82"/>
      <c r="D123" s="82"/>
      <c r="E123" s="82" t="s">
        <v>339</v>
      </c>
      <c r="F123" s="82" t="s">
        <v>340</v>
      </c>
      <c r="G123" s="82" t="s">
        <v>463</v>
      </c>
      <c r="H123" s="82" t="s">
        <v>358</v>
      </c>
      <c r="I123" s="82" t="s">
        <v>462</v>
      </c>
      <c r="J123" s="82" t="s">
        <v>409</v>
      </c>
      <c r="K123" s="82" t="s">
        <v>349</v>
      </c>
      <c r="L123" s="20" t="s">
        <v>346</v>
      </c>
    </row>
    <row r="124" ht="27" spans="2:12">
      <c r="B124" s="82"/>
      <c r="C124" s="82"/>
      <c r="D124" s="82"/>
      <c r="E124" s="82" t="s">
        <v>355</v>
      </c>
      <c r="F124" s="82" t="s">
        <v>356</v>
      </c>
      <c r="G124" s="82" t="s">
        <v>464</v>
      </c>
      <c r="H124" s="82" t="s">
        <v>358</v>
      </c>
      <c r="I124" s="82" t="s">
        <v>427</v>
      </c>
      <c r="J124" s="82" t="s">
        <v>344</v>
      </c>
      <c r="K124" s="82" t="s">
        <v>392</v>
      </c>
      <c r="L124" s="20" t="s">
        <v>346</v>
      </c>
    </row>
    <row r="125" ht="27" spans="2:12">
      <c r="B125" s="82"/>
      <c r="C125" s="82"/>
      <c r="D125" s="82"/>
      <c r="E125" s="82" t="s">
        <v>350</v>
      </c>
      <c r="F125" s="82" t="s">
        <v>434</v>
      </c>
      <c r="G125" s="82" t="s">
        <v>465</v>
      </c>
      <c r="H125" s="82" t="s">
        <v>358</v>
      </c>
      <c r="I125" s="82" t="s">
        <v>466</v>
      </c>
      <c r="J125" s="82" t="s">
        <v>467</v>
      </c>
      <c r="K125" s="82" t="s">
        <v>349</v>
      </c>
      <c r="L125" s="20" t="s">
        <v>346</v>
      </c>
    </row>
    <row r="126" spans="2:12">
      <c r="B126" s="82"/>
      <c r="C126" s="82"/>
      <c r="D126" s="82"/>
      <c r="E126" s="82" t="s">
        <v>339</v>
      </c>
      <c r="F126" s="82" t="s">
        <v>340</v>
      </c>
      <c r="G126" s="82" t="s">
        <v>468</v>
      </c>
      <c r="H126" s="82" t="s">
        <v>358</v>
      </c>
      <c r="I126" s="82" t="s">
        <v>469</v>
      </c>
      <c r="J126" s="82" t="s">
        <v>409</v>
      </c>
      <c r="K126" s="82" t="s">
        <v>349</v>
      </c>
      <c r="L126" s="20" t="s">
        <v>346</v>
      </c>
    </row>
    <row r="127" spans="2:12">
      <c r="B127" s="82"/>
      <c r="C127" s="82"/>
      <c r="D127" s="82"/>
      <c r="E127" s="82" t="s">
        <v>375</v>
      </c>
      <c r="F127" s="82" t="s">
        <v>376</v>
      </c>
      <c r="G127" s="82" t="s">
        <v>470</v>
      </c>
      <c r="H127" s="82" t="s">
        <v>358</v>
      </c>
      <c r="I127" s="82" t="s">
        <v>471</v>
      </c>
      <c r="J127" s="82" t="s">
        <v>437</v>
      </c>
      <c r="K127" s="82" t="s">
        <v>349</v>
      </c>
      <c r="L127" s="20" t="s">
        <v>346</v>
      </c>
    </row>
    <row r="128" ht="27" spans="2:12">
      <c r="B128" s="82"/>
      <c r="C128" s="82"/>
      <c r="D128" s="82"/>
      <c r="E128" s="82" t="s">
        <v>350</v>
      </c>
      <c r="F128" s="82" t="s">
        <v>434</v>
      </c>
      <c r="G128" s="82" t="s">
        <v>472</v>
      </c>
      <c r="H128" s="82" t="s">
        <v>342</v>
      </c>
      <c r="I128" s="82" t="s">
        <v>343</v>
      </c>
      <c r="J128" s="82" t="s">
        <v>344</v>
      </c>
      <c r="K128" s="82" t="s">
        <v>349</v>
      </c>
      <c r="L128" s="20" t="s">
        <v>346</v>
      </c>
    </row>
    <row r="129" ht="27" spans="2:12">
      <c r="B129" s="82"/>
      <c r="C129" s="82"/>
      <c r="D129" s="82"/>
      <c r="E129" s="82" t="s">
        <v>355</v>
      </c>
      <c r="F129" s="82" t="s">
        <v>414</v>
      </c>
      <c r="G129" s="82" t="s">
        <v>388</v>
      </c>
      <c r="H129" s="82" t="s">
        <v>358</v>
      </c>
      <c r="I129" s="82" t="s">
        <v>427</v>
      </c>
      <c r="J129" s="82" t="s">
        <v>344</v>
      </c>
      <c r="K129" s="82" t="s">
        <v>392</v>
      </c>
      <c r="L129" s="20" t="s">
        <v>346</v>
      </c>
    </row>
    <row r="130" ht="27" spans="2:12">
      <c r="B130" s="82"/>
      <c r="C130" s="82"/>
      <c r="D130" s="82"/>
      <c r="E130" s="82" t="s">
        <v>339</v>
      </c>
      <c r="F130" s="82" t="s">
        <v>340</v>
      </c>
      <c r="G130" s="82" t="s">
        <v>473</v>
      </c>
      <c r="H130" s="82" t="s">
        <v>358</v>
      </c>
      <c r="I130" s="82" t="s">
        <v>429</v>
      </c>
      <c r="J130" s="82" t="s">
        <v>409</v>
      </c>
      <c r="K130" s="82" t="s">
        <v>349</v>
      </c>
      <c r="L130" s="20" t="s">
        <v>346</v>
      </c>
    </row>
    <row r="131" ht="27" spans="2:12">
      <c r="B131" s="82"/>
      <c r="C131" s="82"/>
      <c r="D131" s="82"/>
      <c r="E131" s="82" t="s">
        <v>339</v>
      </c>
      <c r="F131" s="82" t="s">
        <v>340</v>
      </c>
      <c r="G131" s="82" t="s">
        <v>473</v>
      </c>
      <c r="H131" s="82" t="s">
        <v>358</v>
      </c>
      <c r="I131" s="82" t="s">
        <v>471</v>
      </c>
      <c r="J131" s="82" t="s">
        <v>474</v>
      </c>
      <c r="K131" s="82" t="s">
        <v>349</v>
      </c>
      <c r="L131" s="20" t="s">
        <v>346</v>
      </c>
    </row>
    <row r="132" spans="2:12">
      <c r="B132" s="82"/>
      <c r="C132" s="82" t="s">
        <v>475</v>
      </c>
      <c r="D132" s="82">
        <v>15</v>
      </c>
      <c r="E132" s="82" t="s">
        <v>339</v>
      </c>
      <c r="F132" s="82" t="s">
        <v>340</v>
      </c>
      <c r="G132" s="82" t="s">
        <v>476</v>
      </c>
      <c r="H132" s="82" t="s">
        <v>358</v>
      </c>
      <c r="I132" s="82" t="s">
        <v>349</v>
      </c>
      <c r="J132" s="82" t="s">
        <v>477</v>
      </c>
      <c r="K132" s="82" t="s">
        <v>349</v>
      </c>
      <c r="L132" s="20" t="s">
        <v>346</v>
      </c>
    </row>
    <row r="133" spans="2:12">
      <c r="B133" s="82"/>
      <c r="C133" s="82"/>
      <c r="D133" s="82"/>
      <c r="E133" s="82" t="s">
        <v>339</v>
      </c>
      <c r="F133" s="82" t="s">
        <v>363</v>
      </c>
      <c r="G133" s="82" t="s">
        <v>478</v>
      </c>
      <c r="H133" s="82" t="s">
        <v>378</v>
      </c>
      <c r="I133" s="82" t="s">
        <v>397</v>
      </c>
      <c r="J133" s="82" t="s">
        <v>398</v>
      </c>
      <c r="K133" s="82" t="s">
        <v>349</v>
      </c>
      <c r="L133" s="20" t="s">
        <v>346</v>
      </c>
    </row>
    <row r="134" spans="2:12">
      <c r="B134" s="82"/>
      <c r="C134" s="82"/>
      <c r="D134" s="82"/>
      <c r="E134" s="82" t="s">
        <v>339</v>
      </c>
      <c r="F134" s="82" t="s">
        <v>340</v>
      </c>
      <c r="G134" s="82" t="s">
        <v>479</v>
      </c>
      <c r="H134" s="82" t="s">
        <v>358</v>
      </c>
      <c r="I134" s="82" t="s">
        <v>480</v>
      </c>
      <c r="J134" s="82" t="s">
        <v>481</v>
      </c>
      <c r="K134" s="82" t="s">
        <v>349</v>
      </c>
      <c r="L134" s="20" t="s">
        <v>346</v>
      </c>
    </row>
    <row r="135" ht="27" spans="2:12">
      <c r="B135" s="82"/>
      <c r="C135" s="82"/>
      <c r="D135" s="82"/>
      <c r="E135" s="82" t="s">
        <v>355</v>
      </c>
      <c r="F135" s="82" t="s">
        <v>356</v>
      </c>
      <c r="G135" s="82" t="s">
        <v>482</v>
      </c>
      <c r="H135" s="82" t="s">
        <v>358</v>
      </c>
      <c r="I135" s="82" t="s">
        <v>359</v>
      </c>
      <c r="J135" s="82" t="s">
        <v>344</v>
      </c>
      <c r="K135" s="82" t="s">
        <v>392</v>
      </c>
      <c r="L135" s="20" t="s">
        <v>346</v>
      </c>
    </row>
    <row r="136" ht="27" spans="2:12">
      <c r="B136" s="82"/>
      <c r="C136" s="82"/>
      <c r="D136" s="82"/>
      <c r="E136" s="82" t="s">
        <v>375</v>
      </c>
      <c r="F136" s="82" t="s">
        <v>376</v>
      </c>
      <c r="G136" s="82" t="s">
        <v>483</v>
      </c>
      <c r="H136" s="82" t="s">
        <v>358</v>
      </c>
      <c r="I136" s="82" t="s">
        <v>349</v>
      </c>
      <c r="J136" s="82" t="s">
        <v>484</v>
      </c>
      <c r="K136" s="82" t="s">
        <v>349</v>
      </c>
      <c r="L136" s="20" t="s">
        <v>346</v>
      </c>
    </row>
    <row r="137" ht="54" spans="2:12">
      <c r="B137" s="82"/>
      <c r="C137" s="82"/>
      <c r="D137" s="82"/>
      <c r="E137" s="82" t="s">
        <v>350</v>
      </c>
      <c r="F137" s="82" t="s">
        <v>406</v>
      </c>
      <c r="G137" s="82" t="s">
        <v>485</v>
      </c>
      <c r="H137" s="82" t="s">
        <v>358</v>
      </c>
      <c r="I137" s="82" t="s">
        <v>486</v>
      </c>
      <c r="J137" s="82" t="s">
        <v>430</v>
      </c>
      <c r="K137" s="82" t="s">
        <v>349</v>
      </c>
      <c r="L137" s="20" t="s">
        <v>346</v>
      </c>
    </row>
    <row r="138" ht="27" spans="2:12">
      <c r="B138" s="82"/>
      <c r="C138" s="82"/>
      <c r="D138" s="82"/>
      <c r="E138" s="82" t="s">
        <v>355</v>
      </c>
      <c r="F138" s="82" t="s">
        <v>356</v>
      </c>
      <c r="G138" s="82" t="s">
        <v>426</v>
      </c>
      <c r="H138" s="82" t="s">
        <v>358</v>
      </c>
      <c r="I138" s="82" t="s">
        <v>427</v>
      </c>
      <c r="J138" s="82" t="s">
        <v>344</v>
      </c>
      <c r="K138" s="82" t="s">
        <v>392</v>
      </c>
      <c r="L138" s="20" t="s">
        <v>346</v>
      </c>
    </row>
    <row r="139" spans="2:12">
      <c r="B139" s="82"/>
      <c r="C139" s="82"/>
      <c r="D139" s="82"/>
      <c r="E139" s="82" t="s">
        <v>375</v>
      </c>
      <c r="F139" s="82" t="s">
        <v>376</v>
      </c>
      <c r="G139" s="82" t="s">
        <v>389</v>
      </c>
      <c r="H139" s="82" t="s">
        <v>378</v>
      </c>
      <c r="I139" s="82" t="s">
        <v>392</v>
      </c>
      <c r="J139" s="82" t="s">
        <v>391</v>
      </c>
      <c r="K139" s="82" t="s">
        <v>349</v>
      </c>
      <c r="L139" s="20" t="s">
        <v>346</v>
      </c>
    </row>
    <row r="140" ht="27" spans="2:12">
      <c r="B140" s="82"/>
      <c r="C140" s="82"/>
      <c r="D140" s="82"/>
      <c r="E140" s="82" t="s">
        <v>339</v>
      </c>
      <c r="F140" s="82" t="s">
        <v>453</v>
      </c>
      <c r="G140" s="82" t="s">
        <v>487</v>
      </c>
      <c r="H140" s="82" t="s">
        <v>358</v>
      </c>
      <c r="I140" s="82" t="s">
        <v>411</v>
      </c>
      <c r="J140" s="82" t="s">
        <v>344</v>
      </c>
      <c r="K140" s="82" t="s">
        <v>349</v>
      </c>
      <c r="L140" s="20" t="s">
        <v>346</v>
      </c>
    </row>
    <row r="141" ht="27" spans="2:12">
      <c r="B141" s="82"/>
      <c r="C141" s="82"/>
      <c r="D141" s="82"/>
      <c r="E141" s="82" t="s">
        <v>350</v>
      </c>
      <c r="F141" s="82" t="s">
        <v>351</v>
      </c>
      <c r="G141" s="82" t="s">
        <v>488</v>
      </c>
      <c r="H141" s="82" t="s">
        <v>358</v>
      </c>
      <c r="I141" s="82" t="s">
        <v>359</v>
      </c>
      <c r="J141" s="82" t="s">
        <v>344</v>
      </c>
      <c r="K141" s="82" t="s">
        <v>349</v>
      </c>
      <c r="L141" s="20" t="s">
        <v>346</v>
      </c>
    </row>
    <row r="142" ht="27" spans="2:12">
      <c r="B142" s="82"/>
      <c r="C142" s="82" t="s">
        <v>489</v>
      </c>
      <c r="D142" s="82">
        <v>55</v>
      </c>
      <c r="E142" s="82" t="s">
        <v>339</v>
      </c>
      <c r="F142" s="82" t="s">
        <v>340</v>
      </c>
      <c r="G142" s="82" t="s">
        <v>490</v>
      </c>
      <c r="H142" s="82" t="s">
        <v>358</v>
      </c>
      <c r="I142" s="82" t="s">
        <v>491</v>
      </c>
      <c r="J142" s="82" t="s">
        <v>409</v>
      </c>
      <c r="K142" s="82" t="s">
        <v>349</v>
      </c>
      <c r="L142" s="20" t="s">
        <v>346</v>
      </c>
    </row>
    <row r="143" ht="54" spans="2:12">
      <c r="B143" s="82"/>
      <c r="C143" s="82"/>
      <c r="D143" s="82"/>
      <c r="E143" s="82" t="s">
        <v>339</v>
      </c>
      <c r="F143" s="82" t="s">
        <v>340</v>
      </c>
      <c r="G143" s="82" t="s">
        <v>492</v>
      </c>
      <c r="H143" s="82" t="s">
        <v>358</v>
      </c>
      <c r="I143" s="82" t="s">
        <v>493</v>
      </c>
      <c r="J143" s="82" t="s">
        <v>409</v>
      </c>
      <c r="K143" s="82" t="s">
        <v>349</v>
      </c>
      <c r="L143" s="20" t="s">
        <v>346</v>
      </c>
    </row>
    <row r="144" ht="27" spans="2:12">
      <c r="B144" s="82"/>
      <c r="C144" s="82"/>
      <c r="D144" s="82"/>
      <c r="E144" s="82" t="s">
        <v>355</v>
      </c>
      <c r="F144" s="82" t="s">
        <v>356</v>
      </c>
      <c r="G144" s="82" t="s">
        <v>494</v>
      </c>
      <c r="H144" s="82" t="s">
        <v>358</v>
      </c>
      <c r="I144" s="82" t="s">
        <v>427</v>
      </c>
      <c r="J144" s="82" t="s">
        <v>344</v>
      </c>
      <c r="K144" s="82" t="s">
        <v>392</v>
      </c>
      <c r="L144" s="20" t="s">
        <v>346</v>
      </c>
    </row>
    <row r="145" ht="27" spans="2:12">
      <c r="B145" s="82"/>
      <c r="C145" s="82"/>
      <c r="D145" s="82"/>
      <c r="E145" s="82" t="s">
        <v>350</v>
      </c>
      <c r="F145" s="82" t="s">
        <v>406</v>
      </c>
      <c r="G145" s="82" t="s">
        <v>495</v>
      </c>
      <c r="H145" s="82" t="s">
        <v>358</v>
      </c>
      <c r="I145" s="82" t="s">
        <v>422</v>
      </c>
      <c r="J145" s="82" t="s">
        <v>344</v>
      </c>
      <c r="K145" s="82" t="s">
        <v>349</v>
      </c>
      <c r="L145" s="20" t="s">
        <v>346</v>
      </c>
    </row>
    <row r="146" spans="2:12">
      <c r="B146" s="82"/>
      <c r="C146" s="82"/>
      <c r="D146" s="82"/>
      <c r="E146" s="82" t="s">
        <v>339</v>
      </c>
      <c r="F146" s="82" t="s">
        <v>363</v>
      </c>
      <c r="G146" s="82" t="s">
        <v>496</v>
      </c>
      <c r="H146" s="82" t="s">
        <v>378</v>
      </c>
      <c r="I146" s="82" t="s">
        <v>397</v>
      </c>
      <c r="J146" s="82" t="s">
        <v>398</v>
      </c>
      <c r="K146" s="82" t="s">
        <v>349</v>
      </c>
      <c r="L146" s="20" t="s">
        <v>346</v>
      </c>
    </row>
    <row r="147" ht="27" spans="2:12">
      <c r="B147" s="82"/>
      <c r="C147" s="82"/>
      <c r="D147" s="82"/>
      <c r="E147" s="82" t="s">
        <v>350</v>
      </c>
      <c r="F147" s="82" t="s">
        <v>434</v>
      </c>
      <c r="G147" s="82" t="s">
        <v>497</v>
      </c>
      <c r="H147" s="82" t="s">
        <v>358</v>
      </c>
      <c r="I147" s="82" t="s">
        <v>498</v>
      </c>
      <c r="J147" s="82" t="s">
        <v>409</v>
      </c>
      <c r="K147" s="82" t="s">
        <v>349</v>
      </c>
      <c r="L147" s="20" t="s">
        <v>346</v>
      </c>
    </row>
    <row r="148" ht="27" spans="2:12">
      <c r="B148" s="82"/>
      <c r="C148" s="82"/>
      <c r="D148" s="82"/>
      <c r="E148" s="82" t="s">
        <v>339</v>
      </c>
      <c r="F148" s="82" t="s">
        <v>347</v>
      </c>
      <c r="G148" s="82" t="s">
        <v>499</v>
      </c>
      <c r="H148" s="82" t="s">
        <v>358</v>
      </c>
      <c r="I148" s="82" t="s">
        <v>500</v>
      </c>
      <c r="J148" s="82" t="s">
        <v>344</v>
      </c>
      <c r="K148" s="82" t="s">
        <v>349</v>
      </c>
      <c r="L148" s="20" t="s">
        <v>346</v>
      </c>
    </row>
    <row r="149" ht="27" spans="2:12">
      <c r="B149" s="82"/>
      <c r="C149" s="82"/>
      <c r="D149" s="82"/>
      <c r="E149" s="82" t="s">
        <v>355</v>
      </c>
      <c r="F149" s="82" t="s">
        <v>356</v>
      </c>
      <c r="G149" s="82" t="s">
        <v>501</v>
      </c>
      <c r="H149" s="82" t="s">
        <v>358</v>
      </c>
      <c r="I149" s="82" t="s">
        <v>427</v>
      </c>
      <c r="J149" s="82" t="s">
        <v>344</v>
      </c>
      <c r="K149" s="82" t="s">
        <v>392</v>
      </c>
      <c r="L149" s="20" t="s">
        <v>346</v>
      </c>
    </row>
    <row r="150" ht="27" spans="2:12">
      <c r="B150" s="82"/>
      <c r="C150" s="82"/>
      <c r="D150" s="82"/>
      <c r="E150" s="82" t="s">
        <v>375</v>
      </c>
      <c r="F150" s="82" t="s">
        <v>376</v>
      </c>
      <c r="G150" s="82" t="s">
        <v>502</v>
      </c>
      <c r="H150" s="82" t="s">
        <v>353</v>
      </c>
      <c r="I150" s="82" t="s">
        <v>343</v>
      </c>
      <c r="J150" s="82" t="s">
        <v>503</v>
      </c>
      <c r="K150" s="82" t="s">
        <v>349</v>
      </c>
      <c r="L150" s="20" t="s">
        <v>346</v>
      </c>
    </row>
    <row r="151" spans="2:12">
      <c r="B151" s="82"/>
      <c r="C151" s="82"/>
      <c r="D151" s="82"/>
      <c r="E151" s="82" t="s">
        <v>350</v>
      </c>
      <c r="F151" s="82" t="s">
        <v>434</v>
      </c>
      <c r="G151" s="82" t="s">
        <v>504</v>
      </c>
      <c r="H151" s="82" t="s">
        <v>358</v>
      </c>
      <c r="I151" s="82" t="s">
        <v>505</v>
      </c>
      <c r="J151" s="82" t="s">
        <v>409</v>
      </c>
      <c r="K151" s="82" t="s">
        <v>349</v>
      </c>
      <c r="L151" s="20" t="s">
        <v>346</v>
      </c>
    </row>
    <row r="152" ht="27" spans="2:12">
      <c r="B152" s="82"/>
      <c r="C152" s="82" t="s">
        <v>506</v>
      </c>
      <c r="D152" s="82">
        <v>20</v>
      </c>
      <c r="E152" s="82" t="s">
        <v>339</v>
      </c>
      <c r="F152" s="82" t="s">
        <v>340</v>
      </c>
      <c r="G152" s="82" t="s">
        <v>507</v>
      </c>
      <c r="H152" s="82" t="s">
        <v>358</v>
      </c>
      <c r="I152" s="82" t="s">
        <v>471</v>
      </c>
      <c r="J152" s="82" t="s">
        <v>481</v>
      </c>
      <c r="K152" s="82" t="s">
        <v>349</v>
      </c>
      <c r="L152" s="20" t="s">
        <v>346</v>
      </c>
    </row>
    <row r="153" ht="27" spans="2:12">
      <c r="B153" s="82"/>
      <c r="C153" s="82"/>
      <c r="D153" s="82"/>
      <c r="E153" s="82" t="s">
        <v>350</v>
      </c>
      <c r="F153" s="82" t="s">
        <v>351</v>
      </c>
      <c r="G153" s="82" t="s">
        <v>508</v>
      </c>
      <c r="H153" s="82" t="s">
        <v>358</v>
      </c>
      <c r="I153" s="82" t="s">
        <v>509</v>
      </c>
      <c r="J153" s="82" t="s">
        <v>344</v>
      </c>
      <c r="K153" s="82" t="s">
        <v>349</v>
      </c>
      <c r="L153" s="20" t="s">
        <v>346</v>
      </c>
    </row>
    <row r="154" ht="27" spans="2:12">
      <c r="B154" s="82"/>
      <c r="C154" s="82"/>
      <c r="D154" s="82"/>
      <c r="E154" s="82" t="s">
        <v>355</v>
      </c>
      <c r="F154" s="82" t="s">
        <v>356</v>
      </c>
      <c r="G154" s="82" t="s">
        <v>426</v>
      </c>
      <c r="H154" s="82" t="s">
        <v>358</v>
      </c>
      <c r="I154" s="82" t="s">
        <v>411</v>
      </c>
      <c r="J154" s="82" t="s">
        <v>344</v>
      </c>
      <c r="K154" s="82" t="s">
        <v>392</v>
      </c>
      <c r="L154" s="20" t="s">
        <v>346</v>
      </c>
    </row>
    <row r="155" spans="2:12">
      <c r="B155" s="82"/>
      <c r="C155" s="82"/>
      <c r="D155" s="82"/>
      <c r="E155" s="82" t="s">
        <v>375</v>
      </c>
      <c r="F155" s="82" t="s">
        <v>376</v>
      </c>
      <c r="G155" s="82" t="s">
        <v>389</v>
      </c>
      <c r="H155" s="82" t="s">
        <v>378</v>
      </c>
      <c r="I155" s="82" t="s">
        <v>345</v>
      </c>
      <c r="J155" s="82" t="s">
        <v>391</v>
      </c>
      <c r="K155" s="82" t="s">
        <v>349</v>
      </c>
      <c r="L155" s="20" t="s">
        <v>346</v>
      </c>
    </row>
    <row r="156" ht="27" spans="2:12">
      <c r="B156" s="82"/>
      <c r="C156" s="82"/>
      <c r="D156" s="82"/>
      <c r="E156" s="82" t="s">
        <v>350</v>
      </c>
      <c r="F156" s="82" t="s">
        <v>351</v>
      </c>
      <c r="G156" s="82" t="s">
        <v>510</v>
      </c>
      <c r="H156" s="82" t="s">
        <v>358</v>
      </c>
      <c r="I156" s="82" t="s">
        <v>359</v>
      </c>
      <c r="J156" s="82" t="s">
        <v>344</v>
      </c>
      <c r="K156" s="82" t="s">
        <v>349</v>
      </c>
      <c r="L156" s="20" t="s">
        <v>346</v>
      </c>
    </row>
    <row r="157" spans="2:12">
      <c r="B157" s="82"/>
      <c r="C157" s="82"/>
      <c r="D157" s="82"/>
      <c r="E157" s="82" t="s">
        <v>339</v>
      </c>
      <c r="F157" s="82" t="s">
        <v>363</v>
      </c>
      <c r="G157" s="82" t="s">
        <v>396</v>
      </c>
      <c r="H157" s="82" t="s">
        <v>378</v>
      </c>
      <c r="I157" s="82" t="s">
        <v>397</v>
      </c>
      <c r="J157" s="82" t="s">
        <v>398</v>
      </c>
      <c r="K157" s="82" t="s">
        <v>349</v>
      </c>
      <c r="L157" s="20" t="s">
        <v>346</v>
      </c>
    </row>
    <row r="158" ht="27" spans="2:12">
      <c r="B158" s="82"/>
      <c r="C158" s="82"/>
      <c r="D158" s="82"/>
      <c r="E158" s="82" t="s">
        <v>355</v>
      </c>
      <c r="F158" s="82" t="s">
        <v>356</v>
      </c>
      <c r="G158" s="82" t="s">
        <v>511</v>
      </c>
      <c r="H158" s="82" t="s">
        <v>358</v>
      </c>
      <c r="I158" s="82" t="s">
        <v>500</v>
      </c>
      <c r="J158" s="82" t="s">
        <v>344</v>
      </c>
      <c r="K158" s="82" t="s">
        <v>392</v>
      </c>
      <c r="L158" s="20" t="s">
        <v>346</v>
      </c>
    </row>
    <row r="159" spans="2:12">
      <c r="B159" s="82"/>
      <c r="C159" s="82"/>
      <c r="D159" s="82"/>
      <c r="E159" s="82" t="s">
        <v>339</v>
      </c>
      <c r="F159" s="82" t="s">
        <v>340</v>
      </c>
      <c r="G159" s="82" t="s">
        <v>512</v>
      </c>
      <c r="H159" s="82" t="s">
        <v>358</v>
      </c>
      <c r="I159" s="82" t="s">
        <v>392</v>
      </c>
      <c r="J159" s="82" t="s">
        <v>395</v>
      </c>
      <c r="K159" s="82" t="s">
        <v>349</v>
      </c>
      <c r="L159" s="20" t="s">
        <v>346</v>
      </c>
    </row>
    <row r="160" spans="2:12">
      <c r="B160" s="82"/>
      <c r="C160" s="82"/>
      <c r="D160" s="82"/>
      <c r="E160" s="82" t="s">
        <v>339</v>
      </c>
      <c r="F160" s="82" t="s">
        <v>340</v>
      </c>
      <c r="G160" s="82" t="s">
        <v>513</v>
      </c>
      <c r="H160" s="82" t="s">
        <v>358</v>
      </c>
      <c r="I160" s="82" t="s">
        <v>469</v>
      </c>
      <c r="J160" s="82" t="s">
        <v>481</v>
      </c>
      <c r="K160" s="82" t="s">
        <v>349</v>
      </c>
      <c r="L160" s="20" t="s">
        <v>346</v>
      </c>
    </row>
    <row r="161" spans="2:12">
      <c r="B161" s="82"/>
      <c r="C161" s="82"/>
      <c r="D161" s="82"/>
      <c r="E161" s="82" t="s">
        <v>339</v>
      </c>
      <c r="F161" s="82" t="s">
        <v>340</v>
      </c>
      <c r="G161" s="82" t="s">
        <v>514</v>
      </c>
      <c r="H161" s="82" t="s">
        <v>358</v>
      </c>
      <c r="I161" s="82" t="s">
        <v>480</v>
      </c>
      <c r="J161" s="82" t="s">
        <v>515</v>
      </c>
      <c r="K161" s="82" t="s">
        <v>349</v>
      </c>
      <c r="L161" s="20" t="s">
        <v>346</v>
      </c>
    </row>
    <row r="162" ht="27" spans="2:12">
      <c r="B162" s="82"/>
      <c r="C162" s="82" t="s">
        <v>516</v>
      </c>
      <c r="D162" s="82">
        <v>50</v>
      </c>
      <c r="E162" s="82" t="s">
        <v>339</v>
      </c>
      <c r="F162" s="82" t="s">
        <v>340</v>
      </c>
      <c r="G162" s="82" t="s">
        <v>517</v>
      </c>
      <c r="H162" s="82" t="s">
        <v>358</v>
      </c>
      <c r="I162" s="82" t="s">
        <v>500</v>
      </c>
      <c r="J162" s="82" t="s">
        <v>344</v>
      </c>
      <c r="K162" s="82" t="s">
        <v>349</v>
      </c>
      <c r="L162" s="20" t="s">
        <v>346</v>
      </c>
    </row>
    <row r="163" spans="2:12">
      <c r="B163" s="82"/>
      <c r="C163" s="82"/>
      <c r="D163" s="82"/>
      <c r="E163" s="82" t="s">
        <v>339</v>
      </c>
      <c r="F163" s="82" t="s">
        <v>363</v>
      </c>
      <c r="G163" s="82" t="s">
        <v>396</v>
      </c>
      <c r="H163" s="82" t="s">
        <v>378</v>
      </c>
      <c r="I163" s="82" t="s">
        <v>397</v>
      </c>
      <c r="J163" s="82" t="s">
        <v>398</v>
      </c>
      <c r="K163" s="82" t="s">
        <v>349</v>
      </c>
      <c r="L163" s="20" t="s">
        <v>346</v>
      </c>
    </row>
    <row r="164" spans="2:12">
      <c r="B164" s="82"/>
      <c r="C164" s="82"/>
      <c r="D164" s="82"/>
      <c r="E164" s="82" t="s">
        <v>375</v>
      </c>
      <c r="F164" s="82" t="s">
        <v>376</v>
      </c>
      <c r="G164" s="82" t="s">
        <v>518</v>
      </c>
      <c r="H164" s="82" t="s">
        <v>353</v>
      </c>
      <c r="I164" s="82" t="s">
        <v>498</v>
      </c>
      <c r="J164" s="82" t="s">
        <v>519</v>
      </c>
      <c r="K164" s="82" t="s">
        <v>392</v>
      </c>
      <c r="L164" s="20" t="s">
        <v>346</v>
      </c>
    </row>
    <row r="165" ht="27" spans="2:12">
      <c r="B165" s="82"/>
      <c r="C165" s="82"/>
      <c r="D165" s="82"/>
      <c r="E165" s="82" t="s">
        <v>355</v>
      </c>
      <c r="F165" s="82" t="s">
        <v>356</v>
      </c>
      <c r="G165" s="82" t="s">
        <v>426</v>
      </c>
      <c r="H165" s="82" t="s">
        <v>358</v>
      </c>
      <c r="I165" s="82" t="s">
        <v>427</v>
      </c>
      <c r="J165" s="82" t="s">
        <v>344</v>
      </c>
      <c r="K165" s="82" t="s">
        <v>349</v>
      </c>
      <c r="L165" s="20" t="s">
        <v>346</v>
      </c>
    </row>
    <row r="166" spans="2:12">
      <c r="B166" s="82"/>
      <c r="C166" s="82"/>
      <c r="D166" s="82"/>
      <c r="E166" s="82" t="s">
        <v>339</v>
      </c>
      <c r="F166" s="82" t="s">
        <v>340</v>
      </c>
      <c r="G166" s="82" t="s">
        <v>520</v>
      </c>
      <c r="H166" s="82" t="s">
        <v>358</v>
      </c>
      <c r="I166" s="82" t="s">
        <v>408</v>
      </c>
      <c r="J166" s="82" t="s">
        <v>409</v>
      </c>
      <c r="K166" s="82" t="s">
        <v>349</v>
      </c>
      <c r="L166" s="20" t="s">
        <v>346</v>
      </c>
    </row>
    <row r="167" ht="27" spans="2:12">
      <c r="B167" s="82"/>
      <c r="C167" s="82"/>
      <c r="D167" s="82"/>
      <c r="E167" s="82" t="s">
        <v>339</v>
      </c>
      <c r="F167" s="82" t="s">
        <v>340</v>
      </c>
      <c r="G167" s="82" t="s">
        <v>521</v>
      </c>
      <c r="H167" s="82" t="s">
        <v>358</v>
      </c>
      <c r="I167" s="82" t="s">
        <v>392</v>
      </c>
      <c r="J167" s="82" t="s">
        <v>522</v>
      </c>
      <c r="K167" s="82" t="s">
        <v>349</v>
      </c>
      <c r="L167" s="20" t="s">
        <v>346</v>
      </c>
    </row>
    <row r="168" spans="2:12">
      <c r="B168" s="82"/>
      <c r="C168" s="82"/>
      <c r="D168" s="82"/>
      <c r="E168" s="82" t="s">
        <v>375</v>
      </c>
      <c r="F168" s="82" t="s">
        <v>399</v>
      </c>
      <c r="G168" s="82" t="s">
        <v>523</v>
      </c>
      <c r="H168" s="82" t="s">
        <v>358</v>
      </c>
      <c r="I168" s="82" t="s">
        <v>471</v>
      </c>
      <c r="J168" s="82" t="s">
        <v>402</v>
      </c>
      <c r="K168" s="82" t="s">
        <v>392</v>
      </c>
      <c r="L168" s="20" t="s">
        <v>346</v>
      </c>
    </row>
    <row r="169" ht="27" spans="2:12">
      <c r="B169" s="82"/>
      <c r="C169" s="82"/>
      <c r="D169" s="82"/>
      <c r="E169" s="82" t="s">
        <v>350</v>
      </c>
      <c r="F169" s="82" t="s">
        <v>351</v>
      </c>
      <c r="G169" s="82" t="s">
        <v>524</v>
      </c>
      <c r="H169" s="82" t="s">
        <v>358</v>
      </c>
      <c r="I169" s="82" t="s">
        <v>349</v>
      </c>
      <c r="J169" s="82" t="s">
        <v>344</v>
      </c>
      <c r="K169" s="82" t="s">
        <v>349</v>
      </c>
      <c r="L169" s="20" t="s">
        <v>346</v>
      </c>
    </row>
    <row r="170" spans="2:12">
      <c r="B170" s="82"/>
      <c r="C170" s="82"/>
      <c r="D170" s="82"/>
      <c r="E170" s="82" t="s">
        <v>350</v>
      </c>
      <c r="F170" s="82" t="s">
        <v>351</v>
      </c>
      <c r="G170" s="82" t="s">
        <v>525</v>
      </c>
      <c r="H170" s="82" t="s">
        <v>358</v>
      </c>
      <c r="I170" s="82" t="s">
        <v>345</v>
      </c>
      <c r="J170" s="82" t="s">
        <v>344</v>
      </c>
      <c r="K170" s="82" t="s">
        <v>349</v>
      </c>
      <c r="L170" s="20" t="s">
        <v>346</v>
      </c>
    </row>
    <row r="171" ht="27" spans="2:12">
      <c r="B171" s="82"/>
      <c r="C171" s="82"/>
      <c r="D171" s="82"/>
      <c r="E171" s="82" t="s">
        <v>350</v>
      </c>
      <c r="F171" s="82" t="s">
        <v>406</v>
      </c>
      <c r="G171" s="82" t="s">
        <v>526</v>
      </c>
      <c r="H171" s="82" t="s">
        <v>358</v>
      </c>
      <c r="I171" s="82" t="s">
        <v>345</v>
      </c>
      <c r="J171" s="82" t="s">
        <v>344</v>
      </c>
      <c r="K171" s="82" t="s">
        <v>349</v>
      </c>
      <c r="L171" s="20" t="s">
        <v>346</v>
      </c>
    </row>
    <row r="172" ht="27" spans="2:12">
      <c r="B172" s="82"/>
      <c r="C172" s="82" t="s">
        <v>527</v>
      </c>
      <c r="D172" s="82">
        <v>178</v>
      </c>
      <c r="E172" s="82" t="s">
        <v>355</v>
      </c>
      <c r="F172" s="82" t="s">
        <v>414</v>
      </c>
      <c r="G172" s="82" t="s">
        <v>388</v>
      </c>
      <c r="H172" s="82" t="s">
        <v>358</v>
      </c>
      <c r="I172" s="82" t="s">
        <v>411</v>
      </c>
      <c r="J172" s="82" t="s">
        <v>344</v>
      </c>
      <c r="K172" s="82" t="s">
        <v>392</v>
      </c>
      <c r="L172" s="20" t="s">
        <v>346</v>
      </c>
    </row>
    <row r="173" ht="27" spans="2:12">
      <c r="B173" s="82"/>
      <c r="C173" s="82"/>
      <c r="D173" s="82"/>
      <c r="E173" s="82" t="s">
        <v>339</v>
      </c>
      <c r="F173" s="82" t="s">
        <v>340</v>
      </c>
      <c r="G173" s="82" t="s">
        <v>528</v>
      </c>
      <c r="H173" s="82" t="s">
        <v>378</v>
      </c>
      <c r="I173" s="82" t="s">
        <v>529</v>
      </c>
      <c r="J173" s="82" t="s">
        <v>503</v>
      </c>
      <c r="K173" s="82" t="s">
        <v>349</v>
      </c>
      <c r="L173" s="20" t="s">
        <v>346</v>
      </c>
    </row>
    <row r="174" ht="27" spans="2:12">
      <c r="B174" s="82"/>
      <c r="C174" s="82"/>
      <c r="D174" s="82"/>
      <c r="E174" s="82" t="s">
        <v>355</v>
      </c>
      <c r="F174" s="82" t="s">
        <v>356</v>
      </c>
      <c r="G174" s="82" t="s">
        <v>530</v>
      </c>
      <c r="H174" s="82" t="s">
        <v>358</v>
      </c>
      <c r="I174" s="82" t="s">
        <v>359</v>
      </c>
      <c r="J174" s="82" t="s">
        <v>344</v>
      </c>
      <c r="K174" s="82" t="s">
        <v>392</v>
      </c>
      <c r="L174" s="20" t="s">
        <v>346</v>
      </c>
    </row>
    <row r="175" spans="2:12">
      <c r="B175" s="82"/>
      <c r="C175" s="82"/>
      <c r="D175" s="82"/>
      <c r="E175" s="82" t="s">
        <v>339</v>
      </c>
      <c r="F175" s="82" t="s">
        <v>375</v>
      </c>
      <c r="G175" s="82" t="s">
        <v>470</v>
      </c>
      <c r="H175" s="82" t="s">
        <v>358</v>
      </c>
      <c r="I175" s="82" t="s">
        <v>531</v>
      </c>
      <c r="J175" s="82" t="s">
        <v>391</v>
      </c>
      <c r="K175" s="82" t="s">
        <v>349</v>
      </c>
      <c r="L175" s="20" t="s">
        <v>346</v>
      </c>
    </row>
    <row r="176" spans="2:12">
      <c r="B176" s="82"/>
      <c r="C176" s="82"/>
      <c r="D176" s="82"/>
      <c r="E176" s="82" t="s">
        <v>350</v>
      </c>
      <c r="F176" s="82" t="s">
        <v>434</v>
      </c>
      <c r="G176" s="82" t="s">
        <v>532</v>
      </c>
      <c r="H176" s="82" t="s">
        <v>358</v>
      </c>
      <c r="I176" s="82" t="s">
        <v>529</v>
      </c>
      <c r="J176" s="82" t="s">
        <v>402</v>
      </c>
      <c r="K176" s="82" t="s">
        <v>349</v>
      </c>
      <c r="L176" s="20" t="s">
        <v>346</v>
      </c>
    </row>
    <row r="177" ht="27" spans="2:12">
      <c r="B177" s="82"/>
      <c r="C177" s="82"/>
      <c r="D177" s="82"/>
      <c r="E177" s="82" t="s">
        <v>350</v>
      </c>
      <c r="F177" s="82" t="s">
        <v>406</v>
      </c>
      <c r="G177" s="82" t="s">
        <v>468</v>
      </c>
      <c r="H177" s="82" t="s">
        <v>358</v>
      </c>
      <c r="I177" s="82" t="s">
        <v>349</v>
      </c>
      <c r="J177" s="82" t="s">
        <v>344</v>
      </c>
      <c r="K177" s="82" t="s">
        <v>349</v>
      </c>
      <c r="L177" s="20" t="s">
        <v>346</v>
      </c>
    </row>
    <row r="178" ht="27" spans="2:12">
      <c r="B178" s="82"/>
      <c r="C178" s="82"/>
      <c r="D178" s="82"/>
      <c r="E178" s="82" t="s">
        <v>350</v>
      </c>
      <c r="F178" s="82" t="s">
        <v>351</v>
      </c>
      <c r="G178" s="82" t="s">
        <v>533</v>
      </c>
      <c r="H178" s="82" t="s">
        <v>358</v>
      </c>
      <c r="I178" s="82" t="s">
        <v>411</v>
      </c>
      <c r="J178" s="82" t="s">
        <v>344</v>
      </c>
      <c r="K178" s="82" t="s">
        <v>349</v>
      </c>
      <c r="L178" s="20" t="s">
        <v>346</v>
      </c>
    </row>
    <row r="179" spans="2:12">
      <c r="B179" s="82"/>
      <c r="C179" s="82"/>
      <c r="D179" s="82"/>
      <c r="E179" s="82" t="s">
        <v>375</v>
      </c>
      <c r="F179" s="82" t="s">
        <v>376</v>
      </c>
      <c r="G179" s="82" t="s">
        <v>400</v>
      </c>
      <c r="H179" s="82" t="s">
        <v>358</v>
      </c>
      <c r="I179" s="82" t="s">
        <v>534</v>
      </c>
      <c r="J179" s="82" t="s">
        <v>391</v>
      </c>
      <c r="K179" s="82" t="s">
        <v>349</v>
      </c>
      <c r="L179" s="20" t="s">
        <v>346</v>
      </c>
    </row>
    <row r="180" spans="2:12">
      <c r="B180" s="82"/>
      <c r="C180" s="82"/>
      <c r="D180" s="82"/>
      <c r="E180" s="82" t="s">
        <v>339</v>
      </c>
      <c r="F180" s="82" t="s">
        <v>363</v>
      </c>
      <c r="G180" s="82" t="s">
        <v>535</v>
      </c>
      <c r="H180" s="82" t="s">
        <v>358</v>
      </c>
      <c r="I180" s="82" t="s">
        <v>427</v>
      </c>
      <c r="J180" s="82" t="s">
        <v>344</v>
      </c>
      <c r="K180" s="82" t="s">
        <v>349</v>
      </c>
      <c r="L180" s="20" t="s">
        <v>346</v>
      </c>
    </row>
    <row r="181" spans="2:12">
      <c r="B181" s="82"/>
      <c r="C181" s="82"/>
      <c r="D181" s="82"/>
      <c r="E181" s="82" t="s">
        <v>339</v>
      </c>
      <c r="F181" s="82" t="s">
        <v>340</v>
      </c>
      <c r="G181" s="82" t="s">
        <v>536</v>
      </c>
      <c r="H181" s="82" t="s">
        <v>342</v>
      </c>
      <c r="I181" s="82" t="s">
        <v>537</v>
      </c>
      <c r="J181" s="82" t="s">
        <v>448</v>
      </c>
      <c r="K181" s="82" t="s">
        <v>349</v>
      </c>
      <c r="L181" s="20" t="s">
        <v>346</v>
      </c>
    </row>
    <row r="182" ht="27" spans="2:12">
      <c r="B182" s="82"/>
      <c r="C182" s="82" t="s">
        <v>538</v>
      </c>
      <c r="D182" s="82">
        <v>85</v>
      </c>
      <c r="E182" s="82" t="s">
        <v>355</v>
      </c>
      <c r="F182" s="82" t="s">
        <v>356</v>
      </c>
      <c r="G182" s="82" t="s">
        <v>426</v>
      </c>
      <c r="H182" s="82" t="s">
        <v>358</v>
      </c>
      <c r="I182" s="82" t="s">
        <v>500</v>
      </c>
      <c r="J182" s="82" t="s">
        <v>344</v>
      </c>
      <c r="K182" s="82" t="s">
        <v>392</v>
      </c>
      <c r="L182" s="20" t="s">
        <v>346</v>
      </c>
    </row>
    <row r="183" ht="27" spans="2:12">
      <c r="B183" s="82"/>
      <c r="C183" s="82"/>
      <c r="D183" s="82"/>
      <c r="E183" s="82" t="s">
        <v>339</v>
      </c>
      <c r="F183" s="82" t="s">
        <v>340</v>
      </c>
      <c r="G183" s="82" t="s">
        <v>539</v>
      </c>
      <c r="H183" s="82" t="s">
        <v>358</v>
      </c>
      <c r="I183" s="82" t="s">
        <v>386</v>
      </c>
      <c r="J183" s="82" t="s">
        <v>344</v>
      </c>
      <c r="K183" s="82" t="s">
        <v>349</v>
      </c>
      <c r="L183" s="20" t="s">
        <v>346</v>
      </c>
    </row>
    <row r="184" spans="2:12">
      <c r="B184" s="82"/>
      <c r="C184" s="82"/>
      <c r="D184" s="82"/>
      <c r="E184" s="82" t="s">
        <v>339</v>
      </c>
      <c r="F184" s="82" t="s">
        <v>363</v>
      </c>
      <c r="G184" s="82" t="s">
        <v>396</v>
      </c>
      <c r="H184" s="82" t="s">
        <v>378</v>
      </c>
      <c r="I184" s="82" t="s">
        <v>397</v>
      </c>
      <c r="J184" s="82" t="s">
        <v>398</v>
      </c>
      <c r="K184" s="82" t="s">
        <v>349</v>
      </c>
      <c r="L184" s="20" t="s">
        <v>346</v>
      </c>
    </row>
    <row r="185" ht="27" spans="2:12">
      <c r="B185" s="82"/>
      <c r="C185" s="82"/>
      <c r="D185" s="82"/>
      <c r="E185" s="82" t="s">
        <v>375</v>
      </c>
      <c r="F185" s="82" t="s">
        <v>376</v>
      </c>
      <c r="G185" s="82" t="s">
        <v>540</v>
      </c>
      <c r="H185" s="82" t="s">
        <v>378</v>
      </c>
      <c r="I185" s="82" t="s">
        <v>541</v>
      </c>
      <c r="J185" s="82" t="s">
        <v>425</v>
      </c>
      <c r="K185" s="82" t="s">
        <v>392</v>
      </c>
      <c r="L185" s="20" t="s">
        <v>346</v>
      </c>
    </row>
    <row r="186" ht="27" spans="2:12">
      <c r="B186" s="82"/>
      <c r="C186" s="82"/>
      <c r="D186" s="82"/>
      <c r="E186" s="82" t="s">
        <v>350</v>
      </c>
      <c r="F186" s="82" t="s">
        <v>351</v>
      </c>
      <c r="G186" s="82" t="s">
        <v>542</v>
      </c>
      <c r="H186" s="82" t="s">
        <v>358</v>
      </c>
      <c r="I186" s="82" t="s">
        <v>427</v>
      </c>
      <c r="J186" s="82" t="s">
        <v>344</v>
      </c>
      <c r="K186" s="82" t="s">
        <v>345</v>
      </c>
      <c r="L186" s="20" t="s">
        <v>346</v>
      </c>
    </row>
    <row r="187" ht="27" spans="2:12">
      <c r="B187" s="82"/>
      <c r="C187" s="82"/>
      <c r="D187" s="82"/>
      <c r="E187" s="82" t="s">
        <v>355</v>
      </c>
      <c r="F187" s="82" t="s">
        <v>414</v>
      </c>
      <c r="G187" s="82" t="s">
        <v>543</v>
      </c>
      <c r="H187" s="82" t="s">
        <v>358</v>
      </c>
      <c r="I187" s="82" t="s">
        <v>386</v>
      </c>
      <c r="J187" s="82" t="s">
        <v>344</v>
      </c>
      <c r="K187" s="82" t="s">
        <v>392</v>
      </c>
      <c r="L187" s="20" t="s">
        <v>346</v>
      </c>
    </row>
    <row r="188" ht="27" spans="2:12">
      <c r="B188" s="82"/>
      <c r="C188" s="82"/>
      <c r="D188" s="82"/>
      <c r="E188" s="82" t="s">
        <v>375</v>
      </c>
      <c r="F188" s="82" t="s">
        <v>376</v>
      </c>
      <c r="G188" s="82" t="s">
        <v>544</v>
      </c>
      <c r="H188" s="82" t="s">
        <v>378</v>
      </c>
      <c r="I188" s="82" t="s">
        <v>392</v>
      </c>
      <c r="J188" s="82" t="s">
        <v>425</v>
      </c>
      <c r="K188" s="82" t="s">
        <v>392</v>
      </c>
      <c r="L188" s="20" t="s">
        <v>346</v>
      </c>
    </row>
    <row r="189" ht="27" spans="2:12">
      <c r="B189" s="82"/>
      <c r="C189" s="82"/>
      <c r="D189" s="82"/>
      <c r="E189" s="82" t="s">
        <v>375</v>
      </c>
      <c r="F189" s="82" t="s">
        <v>376</v>
      </c>
      <c r="G189" s="82" t="s">
        <v>545</v>
      </c>
      <c r="H189" s="82" t="s">
        <v>378</v>
      </c>
      <c r="I189" s="82" t="s">
        <v>429</v>
      </c>
      <c r="J189" s="82" t="s">
        <v>474</v>
      </c>
      <c r="K189" s="82" t="s">
        <v>349</v>
      </c>
      <c r="L189" s="20" t="s">
        <v>346</v>
      </c>
    </row>
    <row r="190" spans="2:12">
      <c r="B190" s="82"/>
      <c r="C190" s="82"/>
      <c r="D190" s="82"/>
      <c r="E190" s="82" t="s">
        <v>339</v>
      </c>
      <c r="F190" s="82" t="s">
        <v>340</v>
      </c>
      <c r="G190" s="82" t="s">
        <v>546</v>
      </c>
      <c r="H190" s="82" t="s">
        <v>358</v>
      </c>
      <c r="I190" s="82" t="s">
        <v>343</v>
      </c>
      <c r="J190" s="82" t="s">
        <v>430</v>
      </c>
      <c r="K190" s="82" t="s">
        <v>349</v>
      </c>
      <c r="L190" s="20" t="s">
        <v>346</v>
      </c>
    </row>
    <row r="191" ht="27" spans="2:12">
      <c r="B191" s="82"/>
      <c r="C191" s="82"/>
      <c r="D191" s="82"/>
      <c r="E191" s="82" t="s">
        <v>339</v>
      </c>
      <c r="F191" s="82" t="s">
        <v>340</v>
      </c>
      <c r="G191" s="82" t="s">
        <v>547</v>
      </c>
      <c r="H191" s="82" t="s">
        <v>358</v>
      </c>
      <c r="I191" s="82" t="s">
        <v>509</v>
      </c>
      <c r="J191" s="82" t="s">
        <v>344</v>
      </c>
      <c r="K191" s="82" t="s">
        <v>349</v>
      </c>
      <c r="L191" s="20" t="s">
        <v>346</v>
      </c>
    </row>
    <row r="192" spans="2:12">
      <c r="B192" s="82"/>
      <c r="C192" s="82" t="s">
        <v>548</v>
      </c>
      <c r="D192" s="82">
        <v>9.16</v>
      </c>
      <c r="E192" s="82" t="s">
        <v>375</v>
      </c>
      <c r="F192" s="82" t="s">
        <v>376</v>
      </c>
      <c r="G192" s="82" t="s">
        <v>549</v>
      </c>
      <c r="H192" s="82" t="s">
        <v>378</v>
      </c>
      <c r="I192" s="82" t="s">
        <v>550</v>
      </c>
      <c r="J192" s="82" t="s">
        <v>417</v>
      </c>
      <c r="K192" s="82" t="s">
        <v>392</v>
      </c>
      <c r="L192" s="20" t="s">
        <v>346</v>
      </c>
    </row>
    <row r="193" ht="27" spans="2:12">
      <c r="B193" s="82"/>
      <c r="C193" s="82"/>
      <c r="D193" s="82"/>
      <c r="E193" s="82" t="s">
        <v>350</v>
      </c>
      <c r="F193" s="82" t="s">
        <v>351</v>
      </c>
      <c r="G193" s="82" t="s">
        <v>551</v>
      </c>
      <c r="H193" s="82" t="s">
        <v>358</v>
      </c>
      <c r="I193" s="82" t="s">
        <v>386</v>
      </c>
      <c r="J193" s="82" t="s">
        <v>344</v>
      </c>
      <c r="K193" s="82" t="s">
        <v>349</v>
      </c>
      <c r="L193" s="20" t="s">
        <v>346</v>
      </c>
    </row>
    <row r="194" ht="40.5" spans="2:12">
      <c r="B194" s="82"/>
      <c r="C194" s="82"/>
      <c r="D194" s="82"/>
      <c r="E194" s="82" t="s">
        <v>339</v>
      </c>
      <c r="F194" s="82" t="s">
        <v>347</v>
      </c>
      <c r="G194" s="82" t="s">
        <v>552</v>
      </c>
      <c r="H194" s="82" t="s">
        <v>358</v>
      </c>
      <c r="I194" s="82" t="s">
        <v>386</v>
      </c>
      <c r="J194" s="82" t="s">
        <v>344</v>
      </c>
      <c r="K194" s="82" t="s">
        <v>392</v>
      </c>
      <c r="L194" s="20" t="s">
        <v>346</v>
      </c>
    </row>
    <row r="195" ht="27" spans="2:12">
      <c r="B195" s="82"/>
      <c r="C195" s="82"/>
      <c r="D195" s="82"/>
      <c r="E195" s="82" t="s">
        <v>350</v>
      </c>
      <c r="F195" s="82" t="s">
        <v>553</v>
      </c>
      <c r="G195" s="82" t="s">
        <v>554</v>
      </c>
      <c r="H195" s="82" t="s">
        <v>358</v>
      </c>
      <c r="I195" s="82" t="s">
        <v>408</v>
      </c>
      <c r="J195" s="82" t="s">
        <v>344</v>
      </c>
      <c r="K195" s="82" t="s">
        <v>349</v>
      </c>
      <c r="L195" s="20" t="s">
        <v>346</v>
      </c>
    </row>
    <row r="196" ht="40.5" spans="2:12">
      <c r="B196" s="82"/>
      <c r="C196" s="82"/>
      <c r="D196" s="82"/>
      <c r="E196" s="82" t="s">
        <v>350</v>
      </c>
      <c r="F196" s="82" t="s">
        <v>351</v>
      </c>
      <c r="G196" s="82" t="s">
        <v>555</v>
      </c>
      <c r="H196" s="82" t="s">
        <v>358</v>
      </c>
      <c r="I196" s="82" t="s">
        <v>427</v>
      </c>
      <c r="J196" s="82" t="s">
        <v>344</v>
      </c>
      <c r="K196" s="82" t="s">
        <v>349</v>
      </c>
      <c r="L196" s="20" t="s">
        <v>346</v>
      </c>
    </row>
    <row r="197" spans="2:12">
      <c r="B197" s="82"/>
      <c r="C197" s="82"/>
      <c r="D197" s="82"/>
      <c r="E197" s="82" t="s">
        <v>339</v>
      </c>
      <c r="F197" s="82" t="s">
        <v>363</v>
      </c>
      <c r="G197" s="82" t="s">
        <v>413</v>
      </c>
      <c r="H197" s="82" t="s">
        <v>353</v>
      </c>
      <c r="I197" s="82" t="s">
        <v>397</v>
      </c>
      <c r="J197" s="82" t="s">
        <v>398</v>
      </c>
      <c r="K197" s="82" t="s">
        <v>349</v>
      </c>
      <c r="L197" s="20" t="s">
        <v>346</v>
      </c>
    </row>
    <row r="198" spans="2:12">
      <c r="B198" s="82"/>
      <c r="C198" s="82"/>
      <c r="D198" s="82"/>
      <c r="E198" s="82" t="s">
        <v>339</v>
      </c>
      <c r="F198" s="82" t="s">
        <v>340</v>
      </c>
      <c r="G198" s="82" t="s">
        <v>556</v>
      </c>
      <c r="H198" s="82" t="s">
        <v>358</v>
      </c>
      <c r="I198" s="82" t="s">
        <v>394</v>
      </c>
      <c r="J198" s="82" t="s">
        <v>448</v>
      </c>
      <c r="K198" s="82" t="s">
        <v>349</v>
      </c>
      <c r="L198" s="20" t="s">
        <v>346</v>
      </c>
    </row>
    <row r="199" ht="27" spans="2:12">
      <c r="B199" s="82"/>
      <c r="C199" s="82"/>
      <c r="D199" s="82"/>
      <c r="E199" s="82" t="s">
        <v>355</v>
      </c>
      <c r="F199" s="82" t="s">
        <v>356</v>
      </c>
      <c r="G199" s="82" t="s">
        <v>388</v>
      </c>
      <c r="H199" s="82" t="s">
        <v>358</v>
      </c>
      <c r="I199" s="82" t="s">
        <v>359</v>
      </c>
      <c r="J199" s="82" t="s">
        <v>344</v>
      </c>
      <c r="K199" s="82" t="s">
        <v>349</v>
      </c>
      <c r="L199" s="20" t="s">
        <v>346</v>
      </c>
    </row>
    <row r="200" spans="2:12">
      <c r="B200" s="82"/>
      <c r="C200" s="82"/>
      <c r="D200" s="82"/>
      <c r="E200" s="82" t="s">
        <v>339</v>
      </c>
      <c r="F200" s="82" t="s">
        <v>347</v>
      </c>
      <c r="G200" s="82" t="s">
        <v>557</v>
      </c>
      <c r="H200" s="82" t="s">
        <v>358</v>
      </c>
      <c r="I200" s="82" t="s">
        <v>359</v>
      </c>
      <c r="J200" s="82" t="s">
        <v>344</v>
      </c>
      <c r="K200" s="82" t="s">
        <v>349</v>
      </c>
      <c r="L200" s="20" t="s">
        <v>346</v>
      </c>
    </row>
    <row r="201" spans="2:12">
      <c r="B201" s="82"/>
      <c r="C201" s="82"/>
      <c r="D201" s="82"/>
      <c r="E201" s="82" t="s">
        <v>339</v>
      </c>
      <c r="F201" s="82" t="s">
        <v>363</v>
      </c>
      <c r="G201" s="82" t="s">
        <v>396</v>
      </c>
      <c r="H201" s="82" t="s">
        <v>378</v>
      </c>
      <c r="I201" s="82" t="s">
        <v>397</v>
      </c>
      <c r="J201" s="82" t="s">
        <v>398</v>
      </c>
      <c r="K201" s="82" t="s">
        <v>349</v>
      </c>
      <c r="L201" s="20" t="s">
        <v>346</v>
      </c>
    </row>
    <row r="202" ht="27" spans="2:12">
      <c r="B202" s="82"/>
      <c r="C202" s="82" t="s">
        <v>558</v>
      </c>
      <c r="D202" s="82">
        <v>20</v>
      </c>
      <c r="E202" s="82" t="s">
        <v>350</v>
      </c>
      <c r="F202" s="82" t="s">
        <v>351</v>
      </c>
      <c r="G202" s="82" t="s">
        <v>559</v>
      </c>
      <c r="H202" s="82" t="s">
        <v>358</v>
      </c>
      <c r="I202" s="82" t="s">
        <v>560</v>
      </c>
      <c r="J202" s="82" t="s">
        <v>409</v>
      </c>
      <c r="K202" s="82" t="s">
        <v>349</v>
      </c>
      <c r="L202" s="20" t="s">
        <v>346</v>
      </c>
    </row>
    <row r="203" ht="27" spans="2:12">
      <c r="B203" s="82"/>
      <c r="C203" s="82"/>
      <c r="D203" s="82"/>
      <c r="E203" s="82" t="s">
        <v>339</v>
      </c>
      <c r="F203" s="82" t="s">
        <v>347</v>
      </c>
      <c r="G203" s="82" t="s">
        <v>561</v>
      </c>
      <c r="H203" s="82" t="s">
        <v>358</v>
      </c>
      <c r="I203" s="82" t="s">
        <v>359</v>
      </c>
      <c r="J203" s="82" t="s">
        <v>344</v>
      </c>
      <c r="K203" s="82" t="s">
        <v>349</v>
      </c>
      <c r="L203" s="20" t="s">
        <v>346</v>
      </c>
    </row>
    <row r="204" ht="27" spans="2:12">
      <c r="B204" s="82"/>
      <c r="C204" s="82"/>
      <c r="D204" s="82"/>
      <c r="E204" s="82" t="s">
        <v>375</v>
      </c>
      <c r="F204" s="82" t="s">
        <v>376</v>
      </c>
      <c r="G204" s="82" t="s">
        <v>562</v>
      </c>
      <c r="H204" s="82" t="s">
        <v>353</v>
      </c>
      <c r="I204" s="82" t="s">
        <v>563</v>
      </c>
      <c r="J204" s="82" t="s">
        <v>564</v>
      </c>
      <c r="K204" s="82" t="s">
        <v>349</v>
      </c>
      <c r="L204" s="20" t="s">
        <v>346</v>
      </c>
    </row>
    <row r="205" ht="27" spans="2:12">
      <c r="B205" s="82"/>
      <c r="C205" s="82"/>
      <c r="D205" s="82"/>
      <c r="E205" s="82" t="s">
        <v>339</v>
      </c>
      <c r="F205" s="82" t="s">
        <v>453</v>
      </c>
      <c r="G205" s="82" t="s">
        <v>565</v>
      </c>
      <c r="H205" s="82" t="s">
        <v>358</v>
      </c>
      <c r="I205" s="82" t="s">
        <v>566</v>
      </c>
      <c r="J205" s="82" t="s">
        <v>437</v>
      </c>
      <c r="K205" s="82" t="s">
        <v>349</v>
      </c>
      <c r="L205" s="20" t="s">
        <v>346</v>
      </c>
    </row>
    <row r="206" ht="27" spans="2:12">
      <c r="B206" s="82"/>
      <c r="C206" s="82"/>
      <c r="D206" s="82"/>
      <c r="E206" s="82" t="s">
        <v>355</v>
      </c>
      <c r="F206" s="82" t="s">
        <v>356</v>
      </c>
      <c r="G206" s="82" t="s">
        <v>567</v>
      </c>
      <c r="H206" s="82" t="s">
        <v>358</v>
      </c>
      <c r="I206" s="82" t="s">
        <v>427</v>
      </c>
      <c r="J206" s="82" t="s">
        <v>344</v>
      </c>
      <c r="K206" s="82" t="s">
        <v>392</v>
      </c>
      <c r="L206" s="20" t="s">
        <v>346</v>
      </c>
    </row>
    <row r="207" ht="40.5" spans="2:12">
      <c r="B207" s="82"/>
      <c r="C207" s="82"/>
      <c r="D207" s="82"/>
      <c r="E207" s="82" t="s">
        <v>350</v>
      </c>
      <c r="F207" s="82" t="s">
        <v>406</v>
      </c>
      <c r="G207" s="82" t="s">
        <v>568</v>
      </c>
      <c r="H207" s="82" t="s">
        <v>358</v>
      </c>
      <c r="I207" s="82" t="s">
        <v>427</v>
      </c>
      <c r="J207" s="82" t="s">
        <v>344</v>
      </c>
      <c r="K207" s="82" t="s">
        <v>349</v>
      </c>
      <c r="L207" s="20" t="s">
        <v>346</v>
      </c>
    </row>
    <row r="208" ht="27" spans="2:12">
      <c r="B208" s="82"/>
      <c r="C208" s="82"/>
      <c r="D208" s="82"/>
      <c r="E208" s="82" t="s">
        <v>355</v>
      </c>
      <c r="F208" s="82" t="s">
        <v>356</v>
      </c>
      <c r="G208" s="82" t="s">
        <v>569</v>
      </c>
      <c r="H208" s="82" t="s">
        <v>358</v>
      </c>
      <c r="I208" s="82" t="s">
        <v>359</v>
      </c>
      <c r="J208" s="82" t="s">
        <v>344</v>
      </c>
      <c r="K208" s="82" t="s">
        <v>392</v>
      </c>
      <c r="L208" s="20" t="s">
        <v>346</v>
      </c>
    </row>
    <row r="209" ht="27" spans="2:12">
      <c r="B209" s="82"/>
      <c r="C209" s="82"/>
      <c r="D209" s="82"/>
      <c r="E209" s="82" t="s">
        <v>339</v>
      </c>
      <c r="F209" s="82" t="s">
        <v>340</v>
      </c>
      <c r="G209" s="82" t="s">
        <v>570</v>
      </c>
      <c r="H209" s="82" t="s">
        <v>358</v>
      </c>
      <c r="I209" s="82" t="s">
        <v>560</v>
      </c>
      <c r="J209" s="82" t="s">
        <v>409</v>
      </c>
      <c r="K209" s="82" t="s">
        <v>349</v>
      </c>
      <c r="L209" s="20" t="s">
        <v>346</v>
      </c>
    </row>
    <row r="210" spans="2:12">
      <c r="B210" s="82"/>
      <c r="C210" s="82"/>
      <c r="D210" s="82"/>
      <c r="E210" s="82" t="s">
        <v>339</v>
      </c>
      <c r="F210" s="82" t="s">
        <v>363</v>
      </c>
      <c r="G210" s="82" t="s">
        <v>571</v>
      </c>
      <c r="H210" s="82" t="s">
        <v>378</v>
      </c>
      <c r="I210" s="82" t="s">
        <v>397</v>
      </c>
      <c r="J210" s="82" t="s">
        <v>398</v>
      </c>
      <c r="K210" s="82" t="s">
        <v>349</v>
      </c>
      <c r="L210" s="20" t="s">
        <v>346</v>
      </c>
    </row>
    <row r="211" ht="27" spans="2:12">
      <c r="B211" s="82"/>
      <c r="C211" s="82"/>
      <c r="D211" s="82"/>
      <c r="E211" s="82" t="s">
        <v>375</v>
      </c>
      <c r="F211" s="82" t="s">
        <v>376</v>
      </c>
      <c r="G211" s="82" t="s">
        <v>572</v>
      </c>
      <c r="H211" s="82" t="s">
        <v>353</v>
      </c>
      <c r="I211" s="82" t="s">
        <v>566</v>
      </c>
      <c r="J211" s="82" t="s">
        <v>564</v>
      </c>
      <c r="K211" s="82" t="s">
        <v>349</v>
      </c>
      <c r="L211" s="20" t="s">
        <v>346</v>
      </c>
    </row>
    <row r="212" spans="2:12">
      <c r="B212" s="82"/>
      <c r="C212" s="82" t="s">
        <v>573</v>
      </c>
      <c r="D212" s="82">
        <v>30</v>
      </c>
      <c r="E212" s="82" t="s">
        <v>339</v>
      </c>
      <c r="F212" s="82" t="s">
        <v>340</v>
      </c>
      <c r="G212" s="82" t="s">
        <v>574</v>
      </c>
      <c r="H212" s="82" t="s">
        <v>358</v>
      </c>
      <c r="I212" s="82" t="s">
        <v>386</v>
      </c>
      <c r="J212" s="82" t="s">
        <v>387</v>
      </c>
      <c r="K212" s="82" t="s">
        <v>349</v>
      </c>
      <c r="L212" s="20" t="s">
        <v>346</v>
      </c>
    </row>
    <row r="213" spans="2:12">
      <c r="B213" s="82"/>
      <c r="C213" s="82"/>
      <c r="D213" s="82"/>
      <c r="E213" s="82" t="s">
        <v>339</v>
      </c>
      <c r="F213" s="82" t="s">
        <v>363</v>
      </c>
      <c r="G213" s="82" t="s">
        <v>396</v>
      </c>
      <c r="H213" s="82" t="s">
        <v>378</v>
      </c>
      <c r="I213" s="82" t="s">
        <v>397</v>
      </c>
      <c r="J213" s="82" t="s">
        <v>398</v>
      </c>
      <c r="K213" s="82" t="s">
        <v>349</v>
      </c>
      <c r="L213" s="20" t="s">
        <v>346</v>
      </c>
    </row>
    <row r="214" ht="27" spans="2:12">
      <c r="B214" s="82"/>
      <c r="C214" s="82"/>
      <c r="D214" s="82"/>
      <c r="E214" s="82" t="s">
        <v>375</v>
      </c>
      <c r="F214" s="82" t="s">
        <v>376</v>
      </c>
      <c r="G214" s="82" t="s">
        <v>575</v>
      </c>
      <c r="H214" s="82" t="s">
        <v>378</v>
      </c>
      <c r="I214" s="82" t="s">
        <v>392</v>
      </c>
      <c r="J214" s="82" t="s">
        <v>391</v>
      </c>
      <c r="K214" s="82" t="s">
        <v>392</v>
      </c>
      <c r="L214" s="20" t="s">
        <v>346</v>
      </c>
    </row>
    <row r="215" ht="27" spans="2:12">
      <c r="B215" s="82"/>
      <c r="C215" s="82"/>
      <c r="D215" s="82"/>
      <c r="E215" s="82" t="s">
        <v>355</v>
      </c>
      <c r="F215" s="82" t="s">
        <v>356</v>
      </c>
      <c r="G215" s="82" t="s">
        <v>576</v>
      </c>
      <c r="H215" s="82" t="s">
        <v>358</v>
      </c>
      <c r="I215" s="82" t="s">
        <v>359</v>
      </c>
      <c r="J215" s="82" t="s">
        <v>344</v>
      </c>
      <c r="K215" s="82" t="s">
        <v>349</v>
      </c>
      <c r="L215" s="20" t="s">
        <v>346</v>
      </c>
    </row>
    <row r="216" ht="27" spans="2:12">
      <c r="B216" s="82"/>
      <c r="C216" s="82"/>
      <c r="D216" s="82"/>
      <c r="E216" s="82" t="s">
        <v>339</v>
      </c>
      <c r="F216" s="82" t="s">
        <v>340</v>
      </c>
      <c r="G216" s="82" t="s">
        <v>577</v>
      </c>
      <c r="H216" s="82" t="s">
        <v>358</v>
      </c>
      <c r="I216" s="82" t="s">
        <v>404</v>
      </c>
      <c r="J216" s="82" t="s">
        <v>395</v>
      </c>
      <c r="K216" s="82" t="s">
        <v>349</v>
      </c>
      <c r="L216" s="20" t="s">
        <v>346</v>
      </c>
    </row>
    <row r="217" ht="27" spans="2:12">
      <c r="B217" s="82"/>
      <c r="C217" s="82"/>
      <c r="D217" s="82"/>
      <c r="E217" s="82" t="s">
        <v>350</v>
      </c>
      <c r="F217" s="82" t="s">
        <v>351</v>
      </c>
      <c r="G217" s="82" t="s">
        <v>578</v>
      </c>
      <c r="H217" s="82" t="s">
        <v>358</v>
      </c>
      <c r="I217" s="82" t="s">
        <v>408</v>
      </c>
      <c r="J217" s="82" t="s">
        <v>387</v>
      </c>
      <c r="K217" s="82" t="s">
        <v>392</v>
      </c>
      <c r="L217" s="20" t="s">
        <v>346</v>
      </c>
    </row>
    <row r="218" ht="27" spans="2:12">
      <c r="B218" s="82"/>
      <c r="C218" s="82"/>
      <c r="D218" s="82"/>
      <c r="E218" s="82" t="s">
        <v>350</v>
      </c>
      <c r="F218" s="82" t="s">
        <v>351</v>
      </c>
      <c r="G218" s="82" t="s">
        <v>579</v>
      </c>
      <c r="H218" s="82" t="s">
        <v>358</v>
      </c>
      <c r="I218" s="82" t="s">
        <v>386</v>
      </c>
      <c r="J218" s="82" t="s">
        <v>344</v>
      </c>
      <c r="K218" s="82" t="s">
        <v>349</v>
      </c>
      <c r="L218" s="20" t="s">
        <v>346</v>
      </c>
    </row>
    <row r="219" ht="27" spans="2:12">
      <c r="B219" s="82"/>
      <c r="C219" s="82"/>
      <c r="D219" s="82"/>
      <c r="E219" s="82" t="s">
        <v>339</v>
      </c>
      <c r="F219" s="82" t="s">
        <v>340</v>
      </c>
      <c r="G219" s="82" t="s">
        <v>580</v>
      </c>
      <c r="H219" s="82" t="s">
        <v>358</v>
      </c>
      <c r="I219" s="82" t="s">
        <v>392</v>
      </c>
      <c r="J219" s="82" t="s">
        <v>581</v>
      </c>
      <c r="K219" s="82" t="s">
        <v>349</v>
      </c>
      <c r="L219" s="20" t="s">
        <v>346</v>
      </c>
    </row>
    <row r="220" ht="27" spans="2:12">
      <c r="B220" s="82"/>
      <c r="C220" s="82"/>
      <c r="D220" s="82"/>
      <c r="E220" s="82" t="s">
        <v>350</v>
      </c>
      <c r="F220" s="82" t="s">
        <v>351</v>
      </c>
      <c r="G220" s="82" t="s">
        <v>582</v>
      </c>
      <c r="H220" s="82" t="s">
        <v>358</v>
      </c>
      <c r="I220" s="82" t="s">
        <v>359</v>
      </c>
      <c r="J220" s="82" t="s">
        <v>344</v>
      </c>
      <c r="K220" s="82" t="s">
        <v>349</v>
      </c>
      <c r="L220" s="20" t="s">
        <v>346</v>
      </c>
    </row>
    <row r="221" ht="27" spans="2:12">
      <c r="B221" s="82"/>
      <c r="C221" s="82"/>
      <c r="D221" s="82"/>
      <c r="E221" s="82" t="s">
        <v>375</v>
      </c>
      <c r="F221" s="82" t="s">
        <v>376</v>
      </c>
      <c r="G221" s="82" t="s">
        <v>583</v>
      </c>
      <c r="H221" s="82" t="s">
        <v>353</v>
      </c>
      <c r="I221" s="82" t="s">
        <v>584</v>
      </c>
      <c r="J221" s="82" t="s">
        <v>391</v>
      </c>
      <c r="K221" s="82" t="s">
        <v>349</v>
      </c>
      <c r="L221" s="20" t="s">
        <v>346</v>
      </c>
    </row>
    <row r="222" spans="2:12">
      <c r="B222" s="82"/>
      <c r="C222" s="82" t="s">
        <v>585</v>
      </c>
      <c r="D222" s="82">
        <v>520</v>
      </c>
      <c r="E222" s="82" t="s">
        <v>375</v>
      </c>
      <c r="F222" s="82" t="s">
        <v>376</v>
      </c>
      <c r="G222" s="82" t="s">
        <v>389</v>
      </c>
      <c r="H222" s="82" t="s">
        <v>353</v>
      </c>
      <c r="I222" s="82" t="s">
        <v>586</v>
      </c>
      <c r="J222" s="82" t="s">
        <v>425</v>
      </c>
      <c r="K222" s="82" t="s">
        <v>392</v>
      </c>
      <c r="L222" s="20" t="s">
        <v>346</v>
      </c>
    </row>
    <row r="223" spans="2:12">
      <c r="B223" s="82"/>
      <c r="C223" s="82"/>
      <c r="D223" s="82"/>
      <c r="E223" s="82" t="s">
        <v>339</v>
      </c>
      <c r="F223" s="82" t="s">
        <v>363</v>
      </c>
      <c r="G223" s="82" t="s">
        <v>587</v>
      </c>
      <c r="H223" s="82" t="s">
        <v>378</v>
      </c>
      <c r="I223" s="82" t="s">
        <v>397</v>
      </c>
      <c r="J223" s="82" t="s">
        <v>398</v>
      </c>
      <c r="K223" s="82" t="s">
        <v>349</v>
      </c>
      <c r="L223" s="20" t="s">
        <v>346</v>
      </c>
    </row>
    <row r="224" ht="27" spans="2:12">
      <c r="B224" s="82"/>
      <c r="C224" s="82"/>
      <c r="D224" s="82"/>
      <c r="E224" s="82" t="s">
        <v>355</v>
      </c>
      <c r="F224" s="82" t="s">
        <v>356</v>
      </c>
      <c r="G224" s="82" t="s">
        <v>588</v>
      </c>
      <c r="H224" s="82" t="s">
        <v>358</v>
      </c>
      <c r="I224" s="82" t="s">
        <v>427</v>
      </c>
      <c r="J224" s="82" t="s">
        <v>344</v>
      </c>
      <c r="K224" s="82" t="s">
        <v>349</v>
      </c>
      <c r="L224" s="20" t="s">
        <v>346</v>
      </c>
    </row>
    <row r="225" ht="27" spans="2:12">
      <c r="B225" s="82"/>
      <c r="C225" s="82"/>
      <c r="D225" s="82"/>
      <c r="E225" s="82" t="s">
        <v>350</v>
      </c>
      <c r="F225" s="82" t="s">
        <v>406</v>
      </c>
      <c r="G225" s="82" t="s">
        <v>589</v>
      </c>
      <c r="H225" s="82" t="s">
        <v>358</v>
      </c>
      <c r="I225" s="82" t="s">
        <v>411</v>
      </c>
      <c r="J225" s="82" t="s">
        <v>344</v>
      </c>
      <c r="K225" s="82" t="s">
        <v>392</v>
      </c>
      <c r="L225" s="20" t="s">
        <v>346</v>
      </c>
    </row>
    <row r="226" spans="2:12">
      <c r="B226" s="82"/>
      <c r="C226" s="82"/>
      <c r="D226" s="82"/>
      <c r="E226" s="82" t="s">
        <v>375</v>
      </c>
      <c r="F226" s="82" t="s">
        <v>376</v>
      </c>
      <c r="G226" s="82" t="s">
        <v>590</v>
      </c>
      <c r="H226" s="82" t="s">
        <v>353</v>
      </c>
      <c r="I226" s="82" t="s">
        <v>471</v>
      </c>
      <c r="J226" s="82" t="s">
        <v>402</v>
      </c>
      <c r="K226" s="82" t="s">
        <v>349</v>
      </c>
      <c r="L226" s="20" t="s">
        <v>346</v>
      </c>
    </row>
    <row r="227" spans="2:12">
      <c r="B227" s="82"/>
      <c r="C227" s="82"/>
      <c r="D227" s="82"/>
      <c r="E227" s="82" t="s">
        <v>339</v>
      </c>
      <c r="F227" s="82" t="s">
        <v>347</v>
      </c>
      <c r="G227" s="82" t="s">
        <v>591</v>
      </c>
      <c r="H227" s="82" t="s">
        <v>358</v>
      </c>
      <c r="I227" s="82" t="s">
        <v>500</v>
      </c>
      <c r="J227" s="82" t="s">
        <v>344</v>
      </c>
      <c r="K227" s="82" t="s">
        <v>349</v>
      </c>
      <c r="L227" s="20" t="s">
        <v>346</v>
      </c>
    </row>
    <row r="228" ht="27" spans="2:12">
      <c r="B228" s="82"/>
      <c r="C228" s="82"/>
      <c r="D228" s="82"/>
      <c r="E228" s="82" t="s">
        <v>339</v>
      </c>
      <c r="F228" s="82" t="s">
        <v>340</v>
      </c>
      <c r="G228" s="82" t="s">
        <v>592</v>
      </c>
      <c r="H228" s="82" t="s">
        <v>378</v>
      </c>
      <c r="I228" s="82" t="s">
        <v>593</v>
      </c>
      <c r="J228" s="82" t="s">
        <v>387</v>
      </c>
      <c r="K228" s="82" t="s">
        <v>349</v>
      </c>
      <c r="L228" s="20" t="s">
        <v>346</v>
      </c>
    </row>
    <row r="229" ht="27" spans="2:12">
      <c r="B229" s="82"/>
      <c r="C229" s="82"/>
      <c r="D229" s="82"/>
      <c r="E229" s="82" t="s">
        <v>350</v>
      </c>
      <c r="F229" s="82" t="s">
        <v>351</v>
      </c>
      <c r="G229" s="82" t="s">
        <v>594</v>
      </c>
      <c r="H229" s="82" t="s">
        <v>358</v>
      </c>
      <c r="I229" s="82" t="s">
        <v>427</v>
      </c>
      <c r="J229" s="82" t="s">
        <v>344</v>
      </c>
      <c r="K229" s="82" t="s">
        <v>349</v>
      </c>
      <c r="L229" s="20" t="s">
        <v>346</v>
      </c>
    </row>
    <row r="230" spans="2:12">
      <c r="B230" s="82"/>
      <c r="C230" s="82"/>
      <c r="D230" s="82"/>
      <c r="E230" s="82" t="s">
        <v>339</v>
      </c>
      <c r="F230" s="82" t="s">
        <v>363</v>
      </c>
      <c r="G230" s="82" t="s">
        <v>449</v>
      </c>
      <c r="H230" s="82" t="s">
        <v>358</v>
      </c>
      <c r="I230" s="82" t="s">
        <v>500</v>
      </c>
      <c r="J230" s="82" t="s">
        <v>344</v>
      </c>
      <c r="K230" s="82" t="s">
        <v>349</v>
      </c>
      <c r="L230" s="20" t="s">
        <v>346</v>
      </c>
    </row>
    <row r="231" ht="27" spans="2:12">
      <c r="B231" s="82"/>
      <c r="C231" s="82"/>
      <c r="D231" s="82"/>
      <c r="E231" s="82" t="s">
        <v>350</v>
      </c>
      <c r="F231" s="82" t="s">
        <v>351</v>
      </c>
      <c r="G231" s="82" t="s">
        <v>595</v>
      </c>
      <c r="H231" s="82" t="s">
        <v>358</v>
      </c>
      <c r="I231" s="82" t="s">
        <v>359</v>
      </c>
      <c r="J231" s="82" t="s">
        <v>344</v>
      </c>
      <c r="K231" s="82" t="s">
        <v>349</v>
      </c>
      <c r="L231" s="20" t="s">
        <v>346</v>
      </c>
    </row>
    <row r="232" ht="40.5" spans="2:12">
      <c r="B232" s="82"/>
      <c r="C232" s="82" t="s">
        <v>596</v>
      </c>
      <c r="D232" s="82">
        <v>500</v>
      </c>
      <c r="E232" s="82" t="s">
        <v>350</v>
      </c>
      <c r="F232" s="82" t="s">
        <v>351</v>
      </c>
      <c r="G232" s="82" t="s">
        <v>597</v>
      </c>
      <c r="H232" s="82" t="s">
        <v>358</v>
      </c>
      <c r="I232" s="82" t="s">
        <v>349</v>
      </c>
      <c r="J232" s="82" t="s">
        <v>344</v>
      </c>
      <c r="K232" s="82" t="s">
        <v>349</v>
      </c>
      <c r="L232" s="20" t="s">
        <v>346</v>
      </c>
    </row>
    <row r="233" ht="27" spans="2:12">
      <c r="B233" s="82"/>
      <c r="C233" s="82"/>
      <c r="D233" s="82"/>
      <c r="E233" s="82" t="s">
        <v>339</v>
      </c>
      <c r="F233" s="82" t="s">
        <v>347</v>
      </c>
      <c r="G233" s="82" t="s">
        <v>598</v>
      </c>
      <c r="H233" s="82" t="s">
        <v>358</v>
      </c>
      <c r="I233" s="82" t="s">
        <v>500</v>
      </c>
      <c r="J233" s="82" t="s">
        <v>344</v>
      </c>
      <c r="K233" s="82" t="s">
        <v>349</v>
      </c>
      <c r="L233" s="20" t="s">
        <v>346</v>
      </c>
    </row>
    <row r="234" spans="2:12">
      <c r="B234" s="82"/>
      <c r="C234" s="82"/>
      <c r="D234" s="82"/>
      <c r="E234" s="82" t="s">
        <v>339</v>
      </c>
      <c r="F234" s="82" t="s">
        <v>340</v>
      </c>
      <c r="G234" s="82" t="s">
        <v>599</v>
      </c>
      <c r="H234" s="82" t="s">
        <v>358</v>
      </c>
      <c r="I234" s="82" t="s">
        <v>345</v>
      </c>
      <c r="J234" s="82" t="s">
        <v>409</v>
      </c>
      <c r="K234" s="82" t="s">
        <v>349</v>
      </c>
      <c r="L234" s="20" t="s">
        <v>346</v>
      </c>
    </row>
    <row r="235" spans="2:12">
      <c r="B235" s="82"/>
      <c r="C235" s="82"/>
      <c r="D235" s="82"/>
      <c r="E235" s="82" t="s">
        <v>339</v>
      </c>
      <c r="F235" s="82" t="s">
        <v>363</v>
      </c>
      <c r="G235" s="82" t="s">
        <v>600</v>
      </c>
      <c r="H235" s="82" t="s">
        <v>378</v>
      </c>
      <c r="I235" s="82" t="s">
        <v>397</v>
      </c>
      <c r="J235" s="82" t="s">
        <v>398</v>
      </c>
      <c r="K235" s="82" t="s">
        <v>349</v>
      </c>
      <c r="L235" s="20" t="s">
        <v>346</v>
      </c>
    </row>
    <row r="236" ht="27" spans="2:12">
      <c r="B236" s="82"/>
      <c r="C236" s="82"/>
      <c r="D236" s="82"/>
      <c r="E236" s="82" t="s">
        <v>355</v>
      </c>
      <c r="F236" s="82" t="s">
        <v>356</v>
      </c>
      <c r="G236" s="82" t="s">
        <v>601</v>
      </c>
      <c r="H236" s="82" t="s">
        <v>358</v>
      </c>
      <c r="I236" s="82" t="s">
        <v>359</v>
      </c>
      <c r="J236" s="82" t="s">
        <v>344</v>
      </c>
      <c r="K236" s="82" t="s">
        <v>392</v>
      </c>
      <c r="L236" s="20" t="s">
        <v>346</v>
      </c>
    </row>
    <row r="237" ht="27" spans="2:12">
      <c r="B237" s="82"/>
      <c r="C237" s="82"/>
      <c r="D237" s="82"/>
      <c r="E237" s="82" t="s">
        <v>339</v>
      </c>
      <c r="F237" s="82" t="s">
        <v>363</v>
      </c>
      <c r="G237" s="82" t="s">
        <v>602</v>
      </c>
      <c r="H237" s="82" t="s">
        <v>358</v>
      </c>
      <c r="I237" s="82" t="s">
        <v>500</v>
      </c>
      <c r="J237" s="82" t="s">
        <v>344</v>
      </c>
      <c r="K237" s="82" t="s">
        <v>349</v>
      </c>
      <c r="L237" s="20" t="s">
        <v>346</v>
      </c>
    </row>
    <row r="238" ht="40.5" spans="2:12">
      <c r="B238" s="82"/>
      <c r="C238" s="82"/>
      <c r="D238" s="82"/>
      <c r="E238" s="82" t="s">
        <v>350</v>
      </c>
      <c r="F238" s="82" t="s">
        <v>406</v>
      </c>
      <c r="G238" s="82" t="s">
        <v>603</v>
      </c>
      <c r="H238" s="82" t="s">
        <v>358</v>
      </c>
      <c r="I238" s="82" t="s">
        <v>392</v>
      </c>
      <c r="J238" s="82" t="s">
        <v>344</v>
      </c>
      <c r="K238" s="82" t="s">
        <v>349</v>
      </c>
      <c r="L238" s="20" t="s">
        <v>346</v>
      </c>
    </row>
    <row r="239" ht="27" spans="2:12">
      <c r="B239" s="82"/>
      <c r="C239" s="82"/>
      <c r="D239" s="82"/>
      <c r="E239" s="82" t="s">
        <v>355</v>
      </c>
      <c r="F239" s="82" t="s">
        <v>356</v>
      </c>
      <c r="G239" s="82" t="s">
        <v>604</v>
      </c>
      <c r="H239" s="82" t="s">
        <v>358</v>
      </c>
      <c r="I239" s="82" t="s">
        <v>605</v>
      </c>
      <c r="J239" s="82" t="s">
        <v>344</v>
      </c>
      <c r="K239" s="82" t="s">
        <v>392</v>
      </c>
      <c r="L239" s="20" t="s">
        <v>346</v>
      </c>
    </row>
    <row r="240" ht="27" spans="2:12">
      <c r="B240" s="82"/>
      <c r="C240" s="82"/>
      <c r="D240" s="82"/>
      <c r="E240" s="82" t="s">
        <v>339</v>
      </c>
      <c r="F240" s="82" t="s">
        <v>340</v>
      </c>
      <c r="G240" s="82" t="s">
        <v>606</v>
      </c>
      <c r="H240" s="82" t="s">
        <v>358</v>
      </c>
      <c r="I240" s="82" t="s">
        <v>345</v>
      </c>
      <c r="J240" s="82" t="s">
        <v>409</v>
      </c>
      <c r="K240" s="82" t="s">
        <v>349</v>
      </c>
      <c r="L240" s="20" t="s">
        <v>346</v>
      </c>
    </row>
    <row r="241" spans="2:12">
      <c r="B241" s="82"/>
      <c r="C241" s="82"/>
      <c r="D241" s="82"/>
      <c r="E241" s="82" t="s">
        <v>375</v>
      </c>
      <c r="F241" s="82" t="s">
        <v>376</v>
      </c>
      <c r="G241" s="82" t="s">
        <v>607</v>
      </c>
      <c r="H241" s="82" t="s">
        <v>358</v>
      </c>
      <c r="I241" s="82" t="s">
        <v>608</v>
      </c>
      <c r="J241" s="82" t="s">
        <v>391</v>
      </c>
      <c r="K241" s="82" t="s">
        <v>349</v>
      </c>
      <c r="L241" s="20" t="s">
        <v>346</v>
      </c>
    </row>
    <row r="242" ht="40.5" spans="2:12">
      <c r="B242" s="82"/>
      <c r="C242" s="82" t="s">
        <v>609</v>
      </c>
      <c r="D242" s="82">
        <v>196</v>
      </c>
      <c r="E242" s="82" t="s">
        <v>375</v>
      </c>
      <c r="F242" s="82" t="s">
        <v>376</v>
      </c>
      <c r="G242" s="82" t="s">
        <v>610</v>
      </c>
      <c r="H242" s="82" t="s">
        <v>353</v>
      </c>
      <c r="I242" s="82" t="s">
        <v>611</v>
      </c>
      <c r="J242" s="82" t="s">
        <v>564</v>
      </c>
      <c r="K242" s="82" t="s">
        <v>349</v>
      </c>
      <c r="L242" s="20" t="s">
        <v>346</v>
      </c>
    </row>
    <row r="243" spans="2:12">
      <c r="B243" s="82"/>
      <c r="C243" s="82"/>
      <c r="D243" s="82"/>
      <c r="E243" s="82" t="s">
        <v>339</v>
      </c>
      <c r="F243" s="82" t="s">
        <v>347</v>
      </c>
      <c r="G243" s="82" t="s">
        <v>612</v>
      </c>
      <c r="H243" s="82" t="s">
        <v>358</v>
      </c>
      <c r="I243" s="82" t="s">
        <v>613</v>
      </c>
      <c r="J243" s="82" t="s">
        <v>344</v>
      </c>
      <c r="K243" s="82" t="s">
        <v>349</v>
      </c>
      <c r="L243" s="20" t="s">
        <v>346</v>
      </c>
    </row>
    <row r="244" ht="27" spans="2:12">
      <c r="B244" s="82"/>
      <c r="C244" s="82"/>
      <c r="D244" s="82"/>
      <c r="E244" s="82" t="s">
        <v>355</v>
      </c>
      <c r="F244" s="82" t="s">
        <v>356</v>
      </c>
      <c r="G244" s="82" t="s">
        <v>604</v>
      </c>
      <c r="H244" s="82" t="s">
        <v>358</v>
      </c>
      <c r="I244" s="82" t="s">
        <v>359</v>
      </c>
      <c r="J244" s="82" t="s">
        <v>344</v>
      </c>
      <c r="K244" s="82" t="s">
        <v>392</v>
      </c>
      <c r="L244" s="20" t="s">
        <v>346</v>
      </c>
    </row>
    <row r="245" ht="27" spans="2:12">
      <c r="B245" s="82"/>
      <c r="C245" s="82"/>
      <c r="D245" s="82"/>
      <c r="E245" s="82" t="s">
        <v>339</v>
      </c>
      <c r="F245" s="82" t="s">
        <v>340</v>
      </c>
      <c r="G245" s="82" t="s">
        <v>614</v>
      </c>
      <c r="H245" s="82" t="s">
        <v>358</v>
      </c>
      <c r="I245" s="82" t="s">
        <v>615</v>
      </c>
      <c r="J245" s="82" t="s">
        <v>387</v>
      </c>
      <c r="K245" s="82" t="s">
        <v>349</v>
      </c>
      <c r="L245" s="20" t="s">
        <v>346</v>
      </c>
    </row>
    <row r="246" ht="40.5" spans="2:12">
      <c r="B246" s="82"/>
      <c r="C246" s="82"/>
      <c r="D246" s="82"/>
      <c r="E246" s="82" t="s">
        <v>350</v>
      </c>
      <c r="F246" s="82" t="s">
        <v>351</v>
      </c>
      <c r="G246" s="82" t="s">
        <v>616</v>
      </c>
      <c r="H246" s="82" t="s">
        <v>358</v>
      </c>
      <c r="I246" s="82" t="s">
        <v>349</v>
      </c>
      <c r="J246" s="82" t="s">
        <v>344</v>
      </c>
      <c r="K246" s="82" t="s">
        <v>349</v>
      </c>
      <c r="L246" s="20" t="s">
        <v>346</v>
      </c>
    </row>
    <row r="247" ht="27" spans="2:12">
      <c r="B247" s="82"/>
      <c r="C247" s="82"/>
      <c r="D247" s="82"/>
      <c r="E247" s="82" t="s">
        <v>339</v>
      </c>
      <c r="F247" s="82" t="s">
        <v>340</v>
      </c>
      <c r="G247" s="82" t="s">
        <v>617</v>
      </c>
      <c r="H247" s="82" t="s">
        <v>358</v>
      </c>
      <c r="I247" s="82" t="s">
        <v>618</v>
      </c>
      <c r="J247" s="82" t="s">
        <v>409</v>
      </c>
      <c r="K247" s="82" t="s">
        <v>392</v>
      </c>
      <c r="L247" s="20" t="s">
        <v>346</v>
      </c>
    </row>
    <row r="248" ht="27" spans="2:12">
      <c r="B248" s="82"/>
      <c r="C248" s="82"/>
      <c r="D248" s="82"/>
      <c r="E248" s="82" t="s">
        <v>339</v>
      </c>
      <c r="F248" s="82" t="s">
        <v>340</v>
      </c>
      <c r="G248" s="82" t="s">
        <v>619</v>
      </c>
      <c r="H248" s="82" t="s">
        <v>358</v>
      </c>
      <c r="I248" s="82" t="s">
        <v>620</v>
      </c>
      <c r="J248" s="82" t="s">
        <v>409</v>
      </c>
      <c r="K248" s="82" t="s">
        <v>349</v>
      </c>
      <c r="L248" s="20" t="s">
        <v>346</v>
      </c>
    </row>
    <row r="249" ht="54" spans="2:12">
      <c r="B249" s="82"/>
      <c r="C249" s="82"/>
      <c r="D249" s="82"/>
      <c r="E249" s="82" t="s">
        <v>350</v>
      </c>
      <c r="F249" s="82" t="s">
        <v>406</v>
      </c>
      <c r="G249" s="82" t="s">
        <v>621</v>
      </c>
      <c r="H249" s="82" t="s">
        <v>358</v>
      </c>
      <c r="I249" s="82" t="s">
        <v>622</v>
      </c>
      <c r="J249" s="82" t="s">
        <v>344</v>
      </c>
      <c r="K249" s="82" t="s">
        <v>349</v>
      </c>
      <c r="L249" s="20" t="s">
        <v>346</v>
      </c>
    </row>
    <row r="250" ht="27" spans="2:12">
      <c r="B250" s="82"/>
      <c r="C250" s="82"/>
      <c r="D250" s="82"/>
      <c r="E250" s="82" t="s">
        <v>375</v>
      </c>
      <c r="F250" s="82" t="s">
        <v>376</v>
      </c>
      <c r="G250" s="82" t="s">
        <v>623</v>
      </c>
      <c r="H250" s="82" t="s">
        <v>353</v>
      </c>
      <c r="I250" s="82" t="s">
        <v>624</v>
      </c>
      <c r="J250" s="82" t="s">
        <v>564</v>
      </c>
      <c r="K250" s="82" t="s">
        <v>349</v>
      </c>
      <c r="L250" s="20" t="s">
        <v>346</v>
      </c>
    </row>
    <row r="251" ht="27" spans="2:12">
      <c r="B251" s="82"/>
      <c r="C251" s="82"/>
      <c r="D251" s="82"/>
      <c r="E251" s="82" t="s">
        <v>339</v>
      </c>
      <c r="F251" s="82" t="s">
        <v>340</v>
      </c>
      <c r="G251" s="82" t="s">
        <v>625</v>
      </c>
      <c r="H251" s="82" t="s">
        <v>358</v>
      </c>
      <c r="I251" s="82" t="s">
        <v>626</v>
      </c>
      <c r="J251" s="82" t="s">
        <v>409</v>
      </c>
      <c r="K251" s="82" t="s">
        <v>349</v>
      </c>
      <c r="L251" s="20" t="s">
        <v>346</v>
      </c>
    </row>
    <row r="252" spans="2:12">
      <c r="B252" s="82"/>
      <c r="C252" s="82" t="s">
        <v>627</v>
      </c>
      <c r="D252" s="82">
        <v>70</v>
      </c>
      <c r="E252" s="82" t="s">
        <v>339</v>
      </c>
      <c r="F252" s="82" t="s">
        <v>340</v>
      </c>
      <c r="G252" s="82" t="s">
        <v>628</v>
      </c>
      <c r="H252" s="82" t="s">
        <v>358</v>
      </c>
      <c r="I252" s="82" t="s">
        <v>629</v>
      </c>
      <c r="J252" s="82" t="s">
        <v>409</v>
      </c>
      <c r="K252" s="82" t="s">
        <v>349</v>
      </c>
      <c r="L252" s="20" t="s">
        <v>346</v>
      </c>
    </row>
    <row r="253" ht="27" spans="2:12">
      <c r="B253" s="82"/>
      <c r="C253" s="82"/>
      <c r="D253" s="82"/>
      <c r="E253" s="82" t="s">
        <v>339</v>
      </c>
      <c r="F253" s="82" t="s">
        <v>340</v>
      </c>
      <c r="G253" s="82" t="s">
        <v>630</v>
      </c>
      <c r="H253" s="82" t="s">
        <v>358</v>
      </c>
      <c r="I253" s="82" t="s">
        <v>629</v>
      </c>
      <c r="J253" s="82" t="s">
        <v>409</v>
      </c>
      <c r="K253" s="82" t="s">
        <v>349</v>
      </c>
      <c r="L253" s="20" t="s">
        <v>346</v>
      </c>
    </row>
    <row r="254" ht="27" spans="2:12">
      <c r="B254" s="82"/>
      <c r="C254" s="82"/>
      <c r="D254" s="82"/>
      <c r="E254" s="82" t="s">
        <v>339</v>
      </c>
      <c r="F254" s="82" t="s">
        <v>340</v>
      </c>
      <c r="G254" s="82" t="s">
        <v>631</v>
      </c>
      <c r="H254" s="82" t="s">
        <v>358</v>
      </c>
      <c r="I254" s="82" t="s">
        <v>629</v>
      </c>
      <c r="J254" s="82" t="s">
        <v>409</v>
      </c>
      <c r="K254" s="82" t="s">
        <v>349</v>
      </c>
      <c r="L254" s="20" t="s">
        <v>346</v>
      </c>
    </row>
    <row r="255" ht="40.5" spans="2:12">
      <c r="B255" s="82"/>
      <c r="C255" s="82"/>
      <c r="D255" s="82"/>
      <c r="E255" s="82" t="s">
        <v>350</v>
      </c>
      <c r="F255" s="82" t="s">
        <v>351</v>
      </c>
      <c r="G255" s="82" t="s">
        <v>632</v>
      </c>
      <c r="H255" s="82" t="s">
        <v>358</v>
      </c>
      <c r="I255" s="82" t="s">
        <v>397</v>
      </c>
      <c r="J255" s="82" t="s">
        <v>395</v>
      </c>
      <c r="K255" s="82" t="s">
        <v>349</v>
      </c>
      <c r="L255" s="20" t="s">
        <v>346</v>
      </c>
    </row>
    <row r="256" spans="2:12">
      <c r="B256" s="82"/>
      <c r="C256" s="82"/>
      <c r="D256" s="82"/>
      <c r="E256" s="82" t="s">
        <v>375</v>
      </c>
      <c r="F256" s="82" t="s">
        <v>376</v>
      </c>
      <c r="G256" s="82" t="s">
        <v>389</v>
      </c>
      <c r="H256" s="82" t="s">
        <v>378</v>
      </c>
      <c r="I256" s="82" t="s">
        <v>422</v>
      </c>
      <c r="J256" s="82" t="s">
        <v>391</v>
      </c>
      <c r="K256" s="82" t="s">
        <v>392</v>
      </c>
      <c r="L256" s="20" t="s">
        <v>346</v>
      </c>
    </row>
    <row r="257" ht="27" spans="2:12">
      <c r="B257" s="82"/>
      <c r="C257" s="82"/>
      <c r="D257" s="82"/>
      <c r="E257" s="82" t="s">
        <v>355</v>
      </c>
      <c r="F257" s="82" t="s">
        <v>356</v>
      </c>
      <c r="G257" s="82" t="s">
        <v>426</v>
      </c>
      <c r="H257" s="82" t="s">
        <v>358</v>
      </c>
      <c r="I257" s="82" t="s">
        <v>427</v>
      </c>
      <c r="J257" s="82" t="s">
        <v>344</v>
      </c>
      <c r="K257" s="82" t="s">
        <v>392</v>
      </c>
      <c r="L257" s="20" t="s">
        <v>346</v>
      </c>
    </row>
    <row r="258" spans="2:12">
      <c r="B258" s="82"/>
      <c r="C258" s="82"/>
      <c r="D258" s="82"/>
      <c r="E258" s="82" t="s">
        <v>339</v>
      </c>
      <c r="F258" s="82" t="s">
        <v>347</v>
      </c>
      <c r="G258" s="82" t="s">
        <v>633</v>
      </c>
      <c r="H258" s="82" t="s">
        <v>358</v>
      </c>
      <c r="I258" s="82" t="s">
        <v>343</v>
      </c>
      <c r="J258" s="82" t="s">
        <v>477</v>
      </c>
      <c r="K258" s="82" t="s">
        <v>349</v>
      </c>
      <c r="L258" s="20" t="s">
        <v>346</v>
      </c>
    </row>
    <row r="259" spans="2:12">
      <c r="B259" s="82"/>
      <c r="C259" s="82"/>
      <c r="D259" s="82"/>
      <c r="E259" s="82" t="s">
        <v>339</v>
      </c>
      <c r="F259" s="82" t="s">
        <v>347</v>
      </c>
      <c r="G259" s="82" t="s">
        <v>634</v>
      </c>
      <c r="H259" s="82" t="s">
        <v>358</v>
      </c>
      <c r="I259" s="82" t="s">
        <v>427</v>
      </c>
      <c r="J259" s="82" t="s">
        <v>344</v>
      </c>
      <c r="K259" s="82" t="s">
        <v>349</v>
      </c>
      <c r="L259" s="20" t="s">
        <v>346</v>
      </c>
    </row>
    <row r="260" ht="27" spans="2:12">
      <c r="B260" s="82"/>
      <c r="C260" s="82"/>
      <c r="D260" s="82"/>
      <c r="E260" s="82" t="s">
        <v>350</v>
      </c>
      <c r="F260" s="82" t="s">
        <v>434</v>
      </c>
      <c r="G260" s="82" t="s">
        <v>635</v>
      </c>
      <c r="H260" s="82" t="s">
        <v>358</v>
      </c>
      <c r="I260" s="82" t="s">
        <v>636</v>
      </c>
      <c r="J260" s="82" t="s">
        <v>474</v>
      </c>
      <c r="K260" s="82" t="s">
        <v>349</v>
      </c>
      <c r="L260" s="20" t="s">
        <v>346</v>
      </c>
    </row>
    <row r="261" spans="2:12">
      <c r="B261" s="82"/>
      <c r="C261" s="82"/>
      <c r="D261" s="82"/>
      <c r="E261" s="82" t="s">
        <v>339</v>
      </c>
      <c r="F261" s="82" t="s">
        <v>340</v>
      </c>
      <c r="G261" s="82" t="s">
        <v>637</v>
      </c>
      <c r="H261" s="82" t="s">
        <v>358</v>
      </c>
      <c r="I261" s="82" t="s">
        <v>636</v>
      </c>
      <c r="J261" s="82" t="s">
        <v>395</v>
      </c>
      <c r="K261" s="82" t="s">
        <v>349</v>
      </c>
      <c r="L261" s="20" t="s">
        <v>346</v>
      </c>
    </row>
    <row r="262" ht="27" spans="2:12">
      <c r="B262" s="82"/>
      <c r="C262" s="82" t="s">
        <v>638</v>
      </c>
      <c r="D262" s="82">
        <v>147</v>
      </c>
      <c r="E262" s="82" t="s">
        <v>339</v>
      </c>
      <c r="F262" s="82" t="s">
        <v>453</v>
      </c>
      <c r="G262" s="82" t="s">
        <v>639</v>
      </c>
      <c r="H262" s="82" t="s">
        <v>358</v>
      </c>
      <c r="I262" s="82" t="s">
        <v>359</v>
      </c>
      <c r="J262" s="82" t="s">
        <v>344</v>
      </c>
      <c r="K262" s="82" t="s">
        <v>349</v>
      </c>
      <c r="L262" s="20" t="s">
        <v>346</v>
      </c>
    </row>
    <row r="263" spans="2:12">
      <c r="B263" s="82"/>
      <c r="C263" s="82"/>
      <c r="D263" s="82"/>
      <c r="E263" s="82" t="s">
        <v>339</v>
      </c>
      <c r="F263" s="82" t="s">
        <v>375</v>
      </c>
      <c r="G263" s="82" t="s">
        <v>400</v>
      </c>
      <c r="H263" s="82" t="s">
        <v>342</v>
      </c>
      <c r="I263" s="82" t="s">
        <v>640</v>
      </c>
      <c r="J263" s="82" t="s">
        <v>417</v>
      </c>
      <c r="K263" s="82" t="s">
        <v>349</v>
      </c>
      <c r="L263" s="20" t="s">
        <v>346</v>
      </c>
    </row>
    <row r="264" spans="2:12">
      <c r="B264" s="82"/>
      <c r="C264" s="82"/>
      <c r="D264" s="82"/>
      <c r="E264" s="82" t="s">
        <v>339</v>
      </c>
      <c r="F264" s="82" t="s">
        <v>363</v>
      </c>
      <c r="G264" s="82" t="s">
        <v>449</v>
      </c>
      <c r="H264" s="82" t="s">
        <v>358</v>
      </c>
      <c r="I264" s="82" t="s">
        <v>343</v>
      </c>
      <c r="J264" s="82" t="s">
        <v>344</v>
      </c>
      <c r="K264" s="82" t="s">
        <v>349</v>
      </c>
      <c r="L264" s="20" t="s">
        <v>346</v>
      </c>
    </row>
    <row r="265" spans="2:12">
      <c r="B265" s="82"/>
      <c r="C265" s="82"/>
      <c r="D265" s="82"/>
      <c r="E265" s="82" t="s">
        <v>339</v>
      </c>
      <c r="F265" s="82" t="s">
        <v>340</v>
      </c>
      <c r="G265" s="82" t="s">
        <v>641</v>
      </c>
      <c r="H265" s="82" t="s">
        <v>342</v>
      </c>
      <c r="I265" s="82" t="s">
        <v>541</v>
      </c>
      <c r="J265" s="82" t="s">
        <v>409</v>
      </c>
      <c r="K265" s="82" t="s">
        <v>349</v>
      </c>
      <c r="L265" s="20" t="s">
        <v>346</v>
      </c>
    </row>
    <row r="266" spans="2:12">
      <c r="B266" s="82"/>
      <c r="C266" s="82"/>
      <c r="D266" s="82"/>
      <c r="E266" s="82" t="s">
        <v>375</v>
      </c>
      <c r="F266" s="82" t="s">
        <v>399</v>
      </c>
      <c r="G266" s="82" t="s">
        <v>642</v>
      </c>
      <c r="H266" s="82" t="s">
        <v>342</v>
      </c>
      <c r="I266" s="82" t="s">
        <v>640</v>
      </c>
      <c r="J266" s="82" t="s">
        <v>467</v>
      </c>
      <c r="K266" s="82" t="s">
        <v>349</v>
      </c>
      <c r="L266" s="20" t="s">
        <v>346</v>
      </c>
    </row>
    <row r="267" ht="27" spans="2:12">
      <c r="B267" s="82"/>
      <c r="C267" s="82"/>
      <c r="D267" s="82"/>
      <c r="E267" s="82" t="s">
        <v>355</v>
      </c>
      <c r="F267" s="82" t="s">
        <v>414</v>
      </c>
      <c r="G267" s="82" t="s">
        <v>643</v>
      </c>
      <c r="H267" s="82" t="s">
        <v>358</v>
      </c>
      <c r="I267" s="82" t="s">
        <v>427</v>
      </c>
      <c r="J267" s="82" t="s">
        <v>344</v>
      </c>
      <c r="K267" s="82" t="s">
        <v>392</v>
      </c>
      <c r="L267" s="20" t="s">
        <v>346</v>
      </c>
    </row>
    <row r="268" ht="27" spans="2:12">
      <c r="B268" s="82"/>
      <c r="C268" s="82"/>
      <c r="D268" s="82"/>
      <c r="E268" s="82" t="s">
        <v>355</v>
      </c>
      <c r="F268" s="82" t="s">
        <v>356</v>
      </c>
      <c r="G268" s="82" t="s">
        <v>426</v>
      </c>
      <c r="H268" s="82" t="s">
        <v>342</v>
      </c>
      <c r="I268" s="82" t="s">
        <v>427</v>
      </c>
      <c r="J268" s="82" t="s">
        <v>344</v>
      </c>
      <c r="K268" s="82" t="s">
        <v>392</v>
      </c>
      <c r="L268" s="20" t="s">
        <v>346</v>
      </c>
    </row>
    <row r="269" ht="27" spans="2:12">
      <c r="B269" s="82"/>
      <c r="C269" s="82"/>
      <c r="D269" s="82"/>
      <c r="E269" s="82" t="s">
        <v>350</v>
      </c>
      <c r="F269" s="82" t="s">
        <v>434</v>
      </c>
      <c r="G269" s="82" t="s">
        <v>644</v>
      </c>
      <c r="H269" s="82" t="s">
        <v>342</v>
      </c>
      <c r="I269" s="82" t="s">
        <v>640</v>
      </c>
      <c r="J269" s="82" t="s">
        <v>503</v>
      </c>
      <c r="K269" s="82" t="s">
        <v>349</v>
      </c>
      <c r="L269" s="20" t="s">
        <v>346</v>
      </c>
    </row>
    <row r="270" spans="2:12">
      <c r="B270" s="82"/>
      <c r="C270" s="82"/>
      <c r="D270" s="82"/>
      <c r="E270" s="82" t="s">
        <v>350</v>
      </c>
      <c r="F270" s="82" t="s">
        <v>351</v>
      </c>
      <c r="G270" s="82" t="s">
        <v>645</v>
      </c>
      <c r="H270" s="82" t="s">
        <v>342</v>
      </c>
      <c r="I270" s="82" t="s">
        <v>343</v>
      </c>
      <c r="J270" s="82" t="s">
        <v>344</v>
      </c>
      <c r="K270" s="82" t="s">
        <v>349</v>
      </c>
      <c r="L270" s="20" t="s">
        <v>346</v>
      </c>
    </row>
    <row r="271" spans="2:12">
      <c r="B271" s="82"/>
      <c r="C271" s="82"/>
      <c r="D271" s="82"/>
      <c r="E271" s="82" t="s">
        <v>375</v>
      </c>
      <c r="F271" s="82" t="s">
        <v>376</v>
      </c>
      <c r="G271" s="82" t="s">
        <v>400</v>
      </c>
      <c r="H271" s="82" t="s">
        <v>342</v>
      </c>
      <c r="I271" s="82" t="s">
        <v>640</v>
      </c>
      <c r="J271" s="82" t="s">
        <v>467</v>
      </c>
      <c r="K271" s="82" t="s">
        <v>349</v>
      </c>
      <c r="L271" s="20" t="s">
        <v>346</v>
      </c>
    </row>
    <row r="272" ht="27" spans="2:12">
      <c r="B272" s="82"/>
      <c r="C272" s="82" t="s">
        <v>646</v>
      </c>
      <c r="D272" s="82">
        <v>10</v>
      </c>
      <c r="E272" s="82" t="s">
        <v>355</v>
      </c>
      <c r="F272" s="82" t="s">
        <v>356</v>
      </c>
      <c r="G272" s="82" t="s">
        <v>426</v>
      </c>
      <c r="H272" s="82" t="s">
        <v>358</v>
      </c>
      <c r="I272" s="82" t="s">
        <v>359</v>
      </c>
      <c r="J272" s="82" t="s">
        <v>344</v>
      </c>
      <c r="K272" s="82" t="s">
        <v>392</v>
      </c>
      <c r="L272" s="20" t="s">
        <v>346</v>
      </c>
    </row>
    <row r="273" spans="2:12">
      <c r="B273" s="82"/>
      <c r="C273" s="82"/>
      <c r="D273" s="82"/>
      <c r="E273" s="82" t="s">
        <v>375</v>
      </c>
      <c r="F273" s="82" t="s">
        <v>376</v>
      </c>
      <c r="G273" s="82" t="s">
        <v>647</v>
      </c>
      <c r="H273" s="82" t="s">
        <v>342</v>
      </c>
      <c r="I273" s="82" t="s">
        <v>648</v>
      </c>
      <c r="J273" s="82" t="s">
        <v>417</v>
      </c>
      <c r="K273" s="82" t="s">
        <v>349</v>
      </c>
      <c r="L273" s="20" t="s">
        <v>346</v>
      </c>
    </row>
    <row r="274" ht="27" spans="2:12">
      <c r="B274" s="82"/>
      <c r="C274" s="82"/>
      <c r="D274" s="82"/>
      <c r="E274" s="82" t="s">
        <v>350</v>
      </c>
      <c r="F274" s="82" t="s">
        <v>434</v>
      </c>
      <c r="G274" s="82" t="s">
        <v>649</v>
      </c>
      <c r="H274" s="82" t="s">
        <v>342</v>
      </c>
      <c r="I274" s="82" t="s">
        <v>359</v>
      </c>
      <c r="J274" s="82" t="s">
        <v>344</v>
      </c>
      <c r="K274" s="82" t="s">
        <v>349</v>
      </c>
      <c r="L274" s="20" t="s">
        <v>346</v>
      </c>
    </row>
    <row r="275" ht="27" spans="2:12">
      <c r="B275" s="82"/>
      <c r="C275" s="82"/>
      <c r="D275" s="82"/>
      <c r="E275" s="82" t="s">
        <v>355</v>
      </c>
      <c r="F275" s="82" t="s">
        <v>414</v>
      </c>
      <c r="G275" s="82" t="s">
        <v>643</v>
      </c>
      <c r="H275" s="82" t="s">
        <v>358</v>
      </c>
      <c r="I275" s="82" t="s">
        <v>359</v>
      </c>
      <c r="J275" s="82" t="s">
        <v>344</v>
      </c>
      <c r="K275" s="82" t="s">
        <v>392</v>
      </c>
      <c r="L275" s="20" t="s">
        <v>346</v>
      </c>
    </row>
    <row r="276" spans="2:12">
      <c r="B276" s="82"/>
      <c r="C276" s="82"/>
      <c r="D276" s="82"/>
      <c r="E276" s="82" t="s">
        <v>339</v>
      </c>
      <c r="F276" s="82" t="s">
        <v>375</v>
      </c>
      <c r="G276" s="82" t="s">
        <v>650</v>
      </c>
      <c r="H276" s="82" t="s">
        <v>358</v>
      </c>
      <c r="I276" s="82" t="s">
        <v>343</v>
      </c>
      <c r="J276" s="82" t="s">
        <v>417</v>
      </c>
      <c r="K276" s="82" t="s">
        <v>349</v>
      </c>
      <c r="L276" s="20" t="s">
        <v>346</v>
      </c>
    </row>
    <row r="277" spans="2:12">
      <c r="B277" s="82"/>
      <c r="C277" s="82"/>
      <c r="D277" s="82"/>
      <c r="E277" s="82" t="s">
        <v>339</v>
      </c>
      <c r="F277" s="82" t="s">
        <v>363</v>
      </c>
      <c r="G277" s="82" t="s">
        <v>449</v>
      </c>
      <c r="H277" s="82" t="s">
        <v>358</v>
      </c>
      <c r="I277" s="82" t="s">
        <v>359</v>
      </c>
      <c r="J277" s="82" t="s">
        <v>344</v>
      </c>
      <c r="K277" s="82" t="s">
        <v>349</v>
      </c>
      <c r="L277" s="20" t="s">
        <v>346</v>
      </c>
    </row>
    <row r="278" ht="27" spans="2:12">
      <c r="B278" s="82"/>
      <c r="C278" s="82"/>
      <c r="D278" s="82"/>
      <c r="E278" s="82" t="s">
        <v>350</v>
      </c>
      <c r="F278" s="82" t="s">
        <v>351</v>
      </c>
      <c r="G278" s="82" t="s">
        <v>651</v>
      </c>
      <c r="H278" s="82" t="s">
        <v>342</v>
      </c>
      <c r="I278" s="82" t="s">
        <v>359</v>
      </c>
      <c r="J278" s="82" t="s">
        <v>344</v>
      </c>
      <c r="K278" s="82" t="s">
        <v>349</v>
      </c>
      <c r="L278" s="20" t="s">
        <v>346</v>
      </c>
    </row>
    <row r="279" spans="2:12">
      <c r="B279" s="82"/>
      <c r="C279" s="82"/>
      <c r="D279" s="82"/>
      <c r="E279" s="82" t="s">
        <v>339</v>
      </c>
      <c r="F279" s="82" t="s">
        <v>340</v>
      </c>
      <c r="G279" s="82" t="s">
        <v>652</v>
      </c>
      <c r="H279" s="82" t="s">
        <v>358</v>
      </c>
      <c r="I279" s="82" t="s">
        <v>498</v>
      </c>
      <c r="J279" s="82" t="s">
        <v>409</v>
      </c>
      <c r="K279" s="82" t="s">
        <v>349</v>
      </c>
      <c r="L279" s="20" t="s">
        <v>346</v>
      </c>
    </row>
    <row r="280" spans="2:12">
      <c r="B280" s="82"/>
      <c r="C280" s="82"/>
      <c r="D280" s="82"/>
      <c r="E280" s="82" t="s">
        <v>375</v>
      </c>
      <c r="F280" s="82" t="s">
        <v>399</v>
      </c>
      <c r="G280" s="82" t="s">
        <v>642</v>
      </c>
      <c r="H280" s="82" t="s">
        <v>342</v>
      </c>
      <c r="I280" s="82" t="s">
        <v>343</v>
      </c>
      <c r="J280" s="82" t="s">
        <v>417</v>
      </c>
      <c r="K280" s="82" t="s">
        <v>349</v>
      </c>
      <c r="L280" s="20" t="s">
        <v>346</v>
      </c>
    </row>
    <row r="281" spans="2:12">
      <c r="B281" s="82"/>
      <c r="C281" s="82"/>
      <c r="D281" s="82"/>
      <c r="E281" s="82" t="s">
        <v>339</v>
      </c>
      <c r="F281" s="82" t="s">
        <v>340</v>
      </c>
      <c r="G281" s="82" t="s">
        <v>653</v>
      </c>
      <c r="H281" s="82" t="s">
        <v>358</v>
      </c>
      <c r="I281" s="82" t="s">
        <v>397</v>
      </c>
      <c r="J281" s="82" t="s">
        <v>654</v>
      </c>
      <c r="K281" s="82" t="s">
        <v>349</v>
      </c>
      <c r="L281" s="20" t="s">
        <v>346</v>
      </c>
    </row>
    <row r="282" ht="27" spans="2:12">
      <c r="B282" s="82"/>
      <c r="C282" s="82" t="s">
        <v>655</v>
      </c>
      <c r="D282" s="82">
        <v>1.5</v>
      </c>
      <c r="E282" s="82" t="s">
        <v>355</v>
      </c>
      <c r="F282" s="82" t="s">
        <v>356</v>
      </c>
      <c r="G282" s="82" t="s">
        <v>388</v>
      </c>
      <c r="H282" s="82" t="s">
        <v>358</v>
      </c>
      <c r="I282" s="82" t="s">
        <v>359</v>
      </c>
      <c r="J282" s="82" t="s">
        <v>344</v>
      </c>
      <c r="K282" s="82" t="s">
        <v>349</v>
      </c>
      <c r="L282" s="20" t="s">
        <v>346</v>
      </c>
    </row>
    <row r="283" ht="40.5" spans="2:12">
      <c r="B283" s="82"/>
      <c r="C283" s="82"/>
      <c r="D283" s="82"/>
      <c r="E283" s="82" t="s">
        <v>339</v>
      </c>
      <c r="F283" s="82" t="s">
        <v>340</v>
      </c>
      <c r="G283" s="82" t="s">
        <v>656</v>
      </c>
      <c r="H283" s="82" t="s">
        <v>378</v>
      </c>
      <c r="I283" s="82" t="s">
        <v>657</v>
      </c>
      <c r="J283" s="82" t="s">
        <v>658</v>
      </c>
      <c r="K283" s="82" t="s">
        <v>392</v>
      </c>
      <c r="L283" s="20" t="s">
        <v>346</v>
      </c>
    </row>
    <row r="284" ht="40.5" spans="2:12">
      <c r="B284" s="82"/>
      <c r="C284" s="82"/>
      <c r="D284" s="82"/>
      <c r="E284" s="82" t="s">
        <v>339</v>
      </c>
      <c r="F284" s="82" t="s">
        <v>340</v>
      </c>
      <c r="G284" s="82" t="s">
        <v>659</v>
      </c>
      <c r="H284" s="82" t="s">
        <v>378</v>
      </c>
      <c r="I284" s="82" t="s">
        <v>660</v>
      </c>
      <c r="J284" s="82" t="s">
        <v>658</v>
      </c>
      <c r="K284" s="82" t="s">
        <v>392</v>
      </c>
      <c r="L284" s="20" t="s">
        <v>346</v>
      </c>
    </row>
    <row r="285" ht="40.5" spans="2:12">
      <c r="B285" s="82"/>
      <c r="C285" s="82"/>
      <c r="D285" s="82"/>
      <c r="E285" s="82" t="s">
        <v>339</v>
      </c>
      <c r="F285" s="82" t="s">
        <v>340</v>
      </c>
      <c r="G285" s="82" t="s">
        <v>661</v>
      </c>
      <c r="H285" s="82" t="s">
        <v>662</v>
      </c>
      <c r="I285" s="82" t="s">
        <v>401</v>
      </c>
      <c r="J285" s="82" t="s">
        <v>658</v>
      </c>
      <c r="K285" s="82" t="s">
        <v>349</v>
      </c>
      <c r="L285" s="20" t="s">
        <v>346</v>
      </c>
    </row>
    <row r="286" ht="27" spans="2:12">
      <c r="B286" s="82"/>
      <c r="C286" s="82"/>
      <c r="D286" s="82"/>
      <c r="E286" s="82" t="s">
        <v>350</v>
      </c>
      <c r="F286" s="82" t="s">
        <v>351</v>
      </c>
      <c r="G286" s="82" t="s">
        <v>663</v>
      </c>
      <c r="H286" s="82" t="s">
        <v>358</v>
      </c>
      <c r="I286" s="82" t="s">
        <v>411</v>
      </c>
      <c r="J286" s="82" t="s">
        <v>344</v>
      </c>
      <c r="K286" s="82" t="s">
        <v>345</v>
      </c>
      <c r="L286" s="20" t="s">
        <v>346</v>
      </c>
    </row>
    <row r="287" ht="27" spans="2:12">
      <c r="B287" s="82"/>
      <c r="C287" s="82"/>
      <c r="D287" s="82"/>
      <c r="E287" s="82" t="s">
        <v>339</v>
      </c>
      <c r="F287" s="82" t="s">
        <v>363</v>
      </c>
      <c r="G287" s="82" t="s">
        <v>664</v>
      </c>
      <c r="H287" s="82" t="s">
        <v>378</v>
      </c>
      <c r="I287" s="82" t="s">
        <v>397</v>
      </c>
      <c r="J287" s="82" t="s">
        <v>398</v>
      </c>
      <c r="K287" s="82" t="s">
        <v>392</v>
      </c>
      <c r="L287" s="20" t="s">
        <v>346</v>
      </c>
    </row>
    <row r="288" ht="27" spans="2:12">
      <c r="B288" s="82"/>
      <c r="C288" s="82"/>
      <c r="D288" s="82"/>
      <c r="E288" s="82" t="s">
        <v>339</v>
      </c>
      <c r="F288" s="82" t="s">
        <v>340</v>
      </c>
      <c r="G288" s="82" t="s">
        <v>665</v>
      </c>
      <c r="H288" s="82" t="s">
        <v>358</v>
      </c>
      <c r="I288" s="82" t="s">
        <v>397</v>
      </c>
      <c r="J288" s="82" t="s">
        <v>409</v>
      </c>
      <c r="K288" s="82" t="s">
        <v>392</v>
      </c>
      <c r="L288" s="20" t="s">
        <v>346</v>
      </c>
    </row>
    <row r="289" ht="40.5" spans="2:12">
      <c r="B289" s="82"/>
      <c r="C289" s="82"/>
      <c r="D289" s="82"/>
      <c r="E289" s="82" t="s">
        <v>339</v>
      </c>
      <c r="F289" s="82" t="s">
        <v>340</v>
      </c>
      <c r="G289" s="82" t="s">
        <v>666</v>
      </c>
      <c r="H289" s="82" t="s">
        <v>378</v>
      </c>
      <c r="I289" s="82" t="s">
        <v>471</v>
      </c>
      <c r="J289" s="82" t="s">
        <v>658</v>
      </c>
      <c r="K289" s="82" t="s">
        <v>349</v>
      </c>
      <c r="L289" s="20" t="s">
        <v>346</v>
      </c>
    </row>
    <row r="290" ht="27" spans="2:12">
      <c r="B290" s="82"/>
      <c r="C290" s="82"/>
      <c r="D290" s="82"/>
      <c r="E290" s="82" t="s">
        <v>350</v>
      </c>
      <c r="F290" s="82" t="s">
        <v>351</v>
      </c>
      <c r="G290" s="82" t="s">
        <v>667</v>
      </c>
      <c r="H290" s="82" t="s">
        <v>358</v>
      </c>
      <c r="I290" s="82" t="s">
        <v>411</v>
      </c>
      <c r="J290" s="82" t="s">
        <v>344</v>
      </c>
      <c r="K290" s="82" t="s">
        <v>420</v>
      </c>
      <c r="L290" s="20" t="s">
        <v>346</v>
      </c>
    </row>
    <row r="291" ht="27" spans="2:12">
      <c r="B291" s="82"/>
      <c r="C291" s="82"/>
      <c r="D291" s="82"/>
      <c r="E291" s="82" t="s">
        <v>339</v>
      </c>
      <c r="F291" s="82" t="s">
        <v>340</v>
      </c>
      <c r="G291" s="82" t="s">
        <v>668</v>
      </c>
      <c r="H291" s="82" t="s">
        <v>358</v>
      </c>
      <c r="I291" s="82" t="s">
        <v>397</v>
      </c>
      <c r="J291" s="82" t="s">
        <v>409</v>
      </c>
      <c r="K291" s="82" t="s">
        <v>392</v>
      </c>
      <c r="L291" s="20" t="s">
        <v>346</v>
      </c>
    </row>
    <row r="292" spans="2:12">
      <c r="B292" s="82"/>
      <c r="C292" s="82" t="s">
        <v>669</v>
      </c>
      <c r="D292" s="82">
        <v>60</v>
      </c>
      <c r="E292" s="82" t="s">
        <v>339</v>
      </c>
      <c r="F292" s="82" t="s">
        <v>340</v>
      </c>
      <c r="G292" s="82" t="s">
        <v>670</v>
      </c>
      <c r="H292" s="82" t="s">
        <v>358</v>
      </c>
      <c r="I292" s="82" t="s">
        <v>345</v>
      </c>
      <c r="J292" s="82" t="s">
        <v>409</v>
      </c>
      <c r="K292" s="82" t="s">
        <v>349</v>
      </c>
      <c r="L292" s="20" t="s">
        <v>346</v>
      </c>
    </row>
    <row r="293" ht="27" spans="2:12">
      <c r="B293" s="82"/>
      <c r="C293" s="82"/>
      <c r="D293" s="82"/>
      <c r="E293" s="82" t="s">
        <v>339</v>
      </c>
      <c r="F293" s="82" t="s">
        <v>347</v>
      </c>
      <c r="G293" s="82" t="s">
        <v>671</v>
      </c>
      <c r="H293" s="82" t="s">
        <v>353</v>
      </c>
      <c r="I293" s="82" t="s">
        <v>672</v>
      </c>
      <c r="J293" s="82"/>
      <c r="K293" s="82" t="s">
        <v>349</v>
      </c>
      <c r="L293" s="20" t="s">
        <v>346</v>
      </c>
    </row>
    <row r="294" ht="27" spans="2:12">
      <c r="B294" s="82"/>
      <c r="C294" s="82"/>
      <c r="D294" s="82"/>
      <c r="E294" s="82" t="s">
        <v>339</v>
      </c>
      <c r="F294" s="82" t="s">
        <v>375</v>
      </c>
      <c r="G294" s="82" t="s">
        <v>673</v>
      </c>
      <c r="H294" s="82" t="s">
        <v>358</v>
      </c>
      <c r="I294" s="82" t="s">
        <v>500</v>
      </c>
      <c r="J294" s="82" t="s">
        <v>344</v>
      </c>
      <c r="K294" s="82" t="s">
        <v>349</v>
      </c>
      <c r="L294" s="20" t="s">
        <v>346</v>
      </c>
    </row>
    <row r="295" spans="2:12">
      <c r="B295" s="82"/>
      <c r="C295" s="82"/>
      <c r="D295" s="82"/>
      <c r="E295" s="82" t="s">
        <v>375</v>
      </c>
      <c r="F295" s="82" t="s">
        <v>376</v>
      </c>
      <c r="G295" s="82" t="s">
        <v>674</v>
      </c>
      <c r="H295" s="82" t="s">
        <v>378</v>
      </c>
      <c r="I295" s="82" t="s">
        <v>386</v>
      </c>
      <c r="J295" s="82" t="s">
        <v>391</v>
      </c>
      <c r="K295" s="82" t="s">
        <v>392</v>
      </c>
      <c r="L295" s="20" t="s">
        <v>346</v>
      </c>
    </row>
    <row r="296" ht="27" spans="2:12">
      <c r="B296" s="82"/>
      <c r="C296" s="82"/>
      <c r="D296" s="82"/>
      <c r="E296" s="82" t="s">
        <v>339</v>
      </c>
      <c r="F296" s="82" t="s">
        <v>363</v>
      </c>
      <c r="G296" s="82" t="s">
        <v>675</v>
      </c>
      <c r="H296" s="82" t="s">
        <v>358</v>
      </c>
      <c r="I296" s="82" t="s">
        <v>500</v>
      </c>
      <c r="J296" s="82" t="s">
        <v>344</v>
      </c>
      <c r="K296" s="82" t="s">
        <v>349</v>
      </c>
      <c r="L296" s="20" t="s">
        <v>346</v>
      </c>
    </row>
    <row r="297" ht="40.5" spans="2:12">
      <c r="B297" s="82"/>
      <c r="C297" s="82"/>
      <c r="D297" s="82"/>
      <c r="E297" s="82" t="s">
        <v>350</v>
      </c>
      <c r="F297" s="82" t="s">
        <v>351</v>
      </c>
      <c r="G297" s="82" t="s">
        <v>676</v>
      </c>
      <c r="H297" s="82" t="s">
        <v>358</v>
      </c>
      <c r="I297" s="82" t="s">
        <v>411</v>
      </c>
      <c r="J297" s="82" t="s">
        <v>344</v>
      </c>
      <c r="K297" s="82" t="s">
        <v>349</v>
      </c>
      <c r="L297" s="20" t="s">
        <v>346</v>
      </c>
    </row>
    <row r="298" ht="27" spans="2:12">
      <c r="B298" s="82"/>
      <c r="C298" s="82"/>
      <c r="D298" s="82"/>
      <c r="E298" s="82" t="s">
        <v>350</v>
      </c>
      <c r="F298" s="82" t="s">
        <v>434</v>
      </c>
      <c r="G298" s="82" t="s">
        <v>677</v>
      </c>
      <c r="H298" s="82" t="s">
        <v>358</v>
      </c>
      <c r="I298" s="82" t="s">
        <v>427</v>
      </c>
      <c r="J298" s="82" t="s">
        <v>344</v>
      </c>
      <c r="K298" s="82" t="s">
        <v>349</v>
      </c>
      <c r="L298" s="20" t="s">
        <v>346</v>
      </c>
    </row>
    <row r="299" spans="2:12">
      <c r="B299" s="82"/>
      <c r="C299" s="82"/>
      <c r="D299" s="82"/>
      <c r="E299" s="82" t="s">
        <v>339</v>
      </c>
      <c r="F299" s="82" t="s">
        <v>347</v>
      </c>
      <c r="G299" s="82" t="s">
        <v>678</v>
      </c>
      <c r="H299" s="82" t="s">
        <v>353</v>
      </c>
      <c r="I299" s="82" t="s">
        <v>672</v>
      </c>
      <c r="J299" s="82"/>
      <c r="K299" s="82" t="s">
        <v>349</v>
      </c>
      <c r="L299" s="20" t="s">
        <v>346</v>
      </c>
    </row>
    <row r="300" spans="2:12">
      <c r="B300" s="82"/>
      <c r="C300" s="82"/>
      <c r="D300" s="82"/>
      <c r="E300" s="82" t="s">
        <v>339</v>
      </c>
      <c r="F300" s="82" t="s">
        <v>340</v>
      </c>
      <c r="G300" s="82" t="s">
        <v>679</v>
      </c>
      <c r="H300" s="82" t="s">
        <v>358</v>
      </c>
      <c r="I300" s="82" t="s">
        <v>394</v>
      </c>
      <c r="J300" s="82" t="s">
        <v>395</v>
      </c>
      <c r="K300" s="82" t="s">
        <v>349</v>
      </c>
      <c r="L300" s="20" t="s">
        <v>346</v>
      </c>
    </row>
    <row r="301" ht="27" spans="2:12">
      <c r="B301" s="82"/>
      <c r="C301" s="82"/>
      <c r="D301" s="82"/>
      <c r="E301" s="82" t="s">
        <v>355</v>
      </c>
      <c r="F301" s="82" t="s">
        <v>356</v>
      </c>
      <c r="G301" s="82" t="s">
        <v>388</v>
      </c>
      <c r="H301" s="82" t="s">
        <v>358</v>
      </c>
      <c r="I301" s="82" t="s">
        <v>427</v>
      </c>
      <c r="J301" s="82" t="s">
        <v>344</v>
      </c>
      <c r="K301" s="82" t="s">
        <v>392</v>
      </c>
      <c r="L301" s="20" t="s">
        <v>346</v>
      </c>
    </row>
    <row r="302" ht="27" spans="2:12">
      <c r="B302" s="82"/>
      <c r="C302" s="82" t="s">
        <v>680</v>
      </c>
      <c r="D302" s="82">
        <v>0.17</v>
      </c>
      <c r="E302" s="82" t="s">
        <v>339</v>
      </c>
      <c r="F302" s="82" t="s">
        <v>340</v>
      </c>
      <c r="G302" s="82" t="s">
        <v>681</v>
      </c>
      <c r="H302" s="82" t="s">
        <v>358</v>
      </c>
      <c r="I302" s="82" t="s">
        <v>397</v>
      </c>
      <c r="J302" s="82" t="s">
        <v>522</v>
      </c>
      <c r="K302" s="82" t="s">
        <v>349</v>
      </c>
      <c r="L302" s="20" t="s">
        <v>346</v>
      </c>
    </row>
    <row r="303" ht="27" spans="2:12">
      <c r="B303" s="82"/>
      <c r="C303" s="82"/>
      <c r="D303" s="82"/>
      <c r="E303" s="82" t="s">
        <v>355</v>
      </c>
      <c r="F303" s="82" t="s">
        <v>356</v>
      </c>
      <c r="G303" s="82" t="s">
        <v>682</v>
      </c>
      <c r="H303" s="82" t="s">
        <v>358</v>
      </c>
      <c r="I303" s="82" t="s">
        <v>359</v>
      </c>
      <c r="J303" s="82" t="s">
        <v>344</v>
      </c>
      <c r="K303" s="82" t="s">
        <v>392</v>
      </c>
      <c r="L303" s="20" t="s">
        <v>346</v>
      </c>
    </row>
    <row r="304" spans="2:12">
      <c r="B304" s="82"/>
      <c r="C304" s="82"/>
      <c r="D304" s="82"/>
      <c r="E304" s="82" t="s">
        <v>339</v>
      </c>
      <c r="F304" s="82" t="s">
        <v>363</v>
      </c>
      <c r="G304" s="82" t="s">
        <v>683</v>
      </c>
      <c r="H304" s="82" t="s">
        <v>378</v>
      </c>
      <c r="I304" s="82" t="s">
        <v>397</v>
      </c>
      <c r="J304" s="82" t="s">
        <v>398</v>
      </c>
      <c r="K304" s="82" t="s">
        <v>349</v>
      </c>
      <c r="L304" s="20" t="s">
        <v>346</v>
      </c>
    </row>
    <row r="305" ht="27" spans="2:12">
      <c r="B305" s="82"/>
      <c r="C305" s="82"/>
      <c r="D305" s="82"/>
      <c r="E305" s="82" t="s">
        <v>339</v>
      </c>
      <c r="F305" s="82" t="s">
        <v>340</v>
      </c>
      <c r="G305" s="82" t="s">
        <v>684</v>
      </c>
      <c r="H305" s="82" t="s">
        <v>358</v>
      </c>
      <c r="I305" s="82" t="s">
        <v>394</v>
      </c>
      <c r="J305" s="82" t="s">
        <v>409</v>
      </c>
      <c r="K305" s="82" t="s">
        <v>349</v>
      </c>
      <c r="L305" s="20" t="s">
        <v>346</v>
      </c>
    </row>
    <row r="306" ht="27" spans="2:12">
      <c r="B306" s="82"/>
      <c r="C306" s="82"/>
      <c r="D306" s="82"/>
      <c r="E306" s="82" t="s">
        <v>339</v>
      </c>
      <c r="F306" s="82" t="s">
        <v>453</v>
      </c>
      <c r="G306" s="82" t="s">
        <v>685</v>
      </c>
      <c r="H306" s="82" t="s">
        <v>358</v>
      </c>
      <c r="I306" s="82" t="s">
        <v>411</v>
      </c>
      <c r="J306" s="82" t="s">
        <v>344</v>
      </c>
      <c r="K306" s="82" t="s">
        <v>349</v>
      </c>
      <c r="L306" s="20" t="s">
        <v>346</v>
      </c>
    </row>
    <row r="307" spans="2:12">
      <c r="B307" s="82"/>
      <c r="C307" s="82"/>
      <c r="D307" s="82"/>
      <c r="E307" s="82" t="s">
        <v>375</v>
      </c>
      <c r="F307" s="82" t="s">
        <v>376</v>
      </c>
      <c r="G307" s="82" t="s">
        <v>389</v>
      </c>
      <c r="H307" s="82" t="s">
        <v>342</v>
      </c>
      <c r="I307" s="82" t="s">
        <v>686</v>
      </c>
      <c r="J307" s="82" t="s">
        <v>417</v>
      </c>
      <c r="K307" s="82" t="s">
        <v>349</v>
      </c>
      <c r="L307" s="20" t="s">
        <v>346</v>
      </c>
    </row>
    <row r="308" spans="2:12">
      <c r="B308" s="82"/>
      <c r="C308" s="82"/>
      <c r="D308" s="82"/>
      <c r="E308" s="82" t="s">
        <v>339</v>
      </c>
      <c r="F308" s="82" t="s">
        <v>347</v>
      </c>
      <c r="G308" s="82" t="s">
        <v>687</v>
      </c>
      <c r="H308" s="82" t="s">
        <v>353</v>
      </c>
      <c r="I308" s="82" t="s">
        <v>688</v>
      </c>
      <c r="J308" s="82"/>
      <c r="K308" s="82" t="s">
        <v>349</v>
      </c>
      <c r="L308" s="20" t="s">
        <v>346</v>
      </c>
    </row>
    <row r="309" spans="2:12">
      <c r="B309" s="82"/>
      <c r="C309" s="82"/>
      <c r="D309" s="82"/>
      <c r="E309" s="82" t="s">
        <v>350</v>
      </c>
      <c r="F309" s="82" t="s">
        <v>434</v>
      </c>
      <c r="G309" s="82" t="s">
        <v>689</v>
      </c>
      <c r="H309" s="82" t="s">
        <v>358</v>
      </c>
      <c r="I309" s="82" t="s">
        <v>411</v>
      </c>
      <c r="J309" s="82" t="s">
        <v>344</v>
      </c>
      <c r="K309" s="82" t="s">
        <v>349</v>
      </c>
      <c r="L309" s="20" t="s">
        <v>346</v>
      </c>
    </row>
    <row r="310" spans="2:12">
      <c r="B310" s="82"/>
      <c r="C310" s="82"/>
      <c r="D310" s="82"/>
      <c r="E310" s="82" t="s">
        <v>350</v>
      </c>
      <c r="F310" s="82" t="s">
        <v>351</v>
      </c>
      <c r="G310" s="82" t="s">
        <v>690</v>
      </c>
      <c r="H310" s="82" t="s">
        <v>358</v>
      </c>
      <c r="I310" s="82" t="s">
        <v>359</v>
      </c>
      <c r="J310" s="82" t="s">
        <v>344</v>
      </c>
      <c r="K310" s="82" t="s">
        <v>349</v>
      </c>
      <c r="L310" s="20" t="s">
        <v>346</v>
      </c>
    </row>
    <row r="311" ht="27" spans="2:12">
      <c r="B311" s="82"/>
      <c r="C311" s="82"/>
      <c r="D311" s="82"/>
      <c r="E311" s="82" t="s">
        <v>355</v>
      </c>
      <c r="F311" s="82" t="s">
        <v>414</v>
      </c>
      <c r="G311" s="82" t="s">
        <v>691</v>
      </c>
      <c r="H311" s="82" t="s">
        <v>358</v>
      </c>
      <c r="I311" s="82" t="s">
        <v>500</v>
      </c>
      <c r="J311" s="82" t="s">
        <v>344</v>
      </c>
      <c r="K311" s="82" t="s">
        <v>392</v>
      </c>
      <c r="L311" s="20" t="s">
        <v>346</v>
      </c>
    </row>
    <row r="312" spans="2:12">
      <c r="B312" s="82"/>
      <c r="C312" s="82" t="s">
        <v>692</v>
      </c>
      <c r="D312" s="82">
        <v>43.4</v>
      </c>
      <c r="E312" s="82" t="s">
        <v>350</v>
      </c>
      <c r="F312" s="82" t="s">
        <v>434</v>
      </c>
      <c r="G312" s="82" t="s">
        <v>693</v>
      </c>
      <c r="H312" s="82" t="s">
        <v>358</v>
      </c>
      <c r="I312" s="82" t="s">
        <v>694</v>
      </c>
      <c r="J312" s="82" t="s">
        <v>437</v>
      </c>
      <c r="K312" s="82" t="s">
        <v>392</v>
      </c>
      <c r="L312" s="20" t="s">
        <v>346</v>
      </c>
    </row>
    <row r="313" spans="2:12">
      <c r="B313" s="82"/>
      <c r="C313" s="82"/>
      <c r="D313" s="82"/>
      <c r="E313" s="82" t="s">
        <v>339</v>
      </c>
      <c r="F313" s="82" t="s">
        <v>340</v>
      </c>
      <c r="G313" s="82" t="s">
        <v>641</v>
      </c>
      <c r="H313" s="82" t="s">
        <v>358</v>
      </c>
      <c r="I313" s="82" t="s">
        <v>420</v>
      </c>
      <c r="J313" s="82" t="s">
        <v>409</v>
      </c>
      <c r="K313" s="82" t="s">
        <v>349</v>
      </c>
      <c r="L313" s="20" t="s">
        <v>346</v>
      </c>
    </row>
    <row r="314" ht="27" spans="2:12">
      <c r="B314" s="82"/>
      <c r="C314" s="82"/>
      <c r="D314" s="82"/>
      <c r="E314" s="82" t="s">
        <v>355</v>
      </c>
      <c r="F314" s="82" t="s">
        <v>356</v>
      </c>
      <c r="G314" s="82" t="s">
        <v>530</v>
      </c>
      <c r="H314" s="82" t="s">
        <v>358</v>
      </c>
      <c r="I314" s="82" t="s">
        <v>427</v>
      </c>
      <c r="J314" s="82" t="s">
        <v>344</v>
      </c>
      <c r="K314" s="82" t="s">
        <v>392</v>
      </c>
      <c r="L314" s="20" t="s">
        <v>346</v>
      </c>
    </row>
    <row r="315" ht="27" spans="2:12">
      <c r="B315" s="82"/>
      <c r="C315" s="82"/>
      <c r="D315" s="82"/>
      <c r="E315" s="82" t="s">
        <v>350</v>
      </c>
      <c r="F315" s="82" t="s">
        <v>406</v>
      </c>
      <c r="G315" s="82" t="s">
        <v>695</v>
      </c>
      <c r="H315" s="82" t="s">
        <v>358</v>
      </c>
      <c r="I315" s="82" t="s">
        <v>404</v>
      </c>
      <c r="J315" s="82" t="s">
        <v>391</v>
      </c>
      <c r="K315" s="82" t="s">
        <v>349</v>
      </c>
      <c r="L315" s="20" t="s">
        <v>346</v>
      </c>
    </row>
    <row r="316" ht="27" spans="2:12">
      <c r="B316" s="82"/>
      <c r="C316" s="82"/>
      <c r="D316" s="82"/>
      <c r="E316" s="82" t="s">
        <v>355</v>
      </c>
      <c r="F316" s="82" t="s">
        <v>414</v>
      </c>
      <c r="G316" s="82" t="s">
        <v>388</v>
      </c>
      <c r="H316" s="82" t="s">
        <v>358</v>
      </c>
      <c r="I316" s="82" t="s">
        <v>427</v>
      </c>
      <c r="J316" s="82" t="s">
        <v>344</v>
      </c>
      <c r="K316" s="82" t="s">
        <v>392</v>
      </c>
      <c r="L316" s="20" t="s">
        <v>346</v>
      </c>
    </row>
    <row r="317" ht="27" spans="2:12">
      <c r="B317" s="82"/>
      <c r="C317" s="82"/>
      <c r="D317" s="82"/>
      <c r="E317" s="82" t="s">
        <v>339</v>
      </c>
      <c r="F317" s="82" t="s">
        <v>347</v>
      </c>
      <c r="G317" s="82" t="s">
        <v>696</v>
      </c>
      <c r="H317" s="82" t="s">
        <v>358</v>
      </c>
      <c r="I317" s="82" t="s">
        <v>486</v>
      </c>
      <c r="J317" s="82" t="s">
        <v>564</v>
      </c>
      <c r="K317" s="82" t="s">
        <v>420</v>
      </c>
      <c r="L317" s="20" t="s">
        <v>346</v>
      </c>
    </row>
    <row r="318" spans="2:12">
      <c r="B318" s="82"/>
      <c r="C318" s="82"/>
      <c r="D318" s="82"/>
      <c r="E318" s="82" t="s">
        <v>350</v>
      </c>
      <c r="F318" s="82" t="s">
        <v>351</v>
      </c>
      <c r="G318" s="82" t="s">
        <v>697</v>
      </c>
      <c r="H318" s="82" t="s">
        <v>358</v>
      </c>
      <c r="I318" s="82" t="s">
        <v>411</v>
      </c>
      <c r="J318" s="82" t="s">
        <v>344</v>
      </c>
      <c r="K318" s="82" t="s">
        <v>392</v>
      </c>
      <c r="L318" s="20" t="s">
        <v>346</v>
      </c>
    </row>
    <row r="319" ht="27" spans="2:12">
      <c r="B319" s="82"/>
      <c r="C319" s="82"/>
      <c r="D319" s="82"/>
      <c r="E319" s="82" t="s">
        <v>339</v>
      </c>
      <c r="F319" s="82" t="s">
        <v>340</v>
      </c>
      <c r="G319" s="82" t="s">
        <v>572</v>
      </c>
      <c r="H319" s="82" t="s">
        <v>358</v>
      </c>
      <c r="I319" s="82" t="s">
        <v>694</v>
      </c>
      <c r="J319" s="82" t="s">
        <v>564</v>
      </c>
      <c r="K319" s="82" t="s">
        <v>420</v>
      </c>
      <c r="L319" s="20" t="s">
        <v>346</v>
      </c>
    </row>
    <row r="320" spans="2:12">
      <c r="B320" s="82"/>
      <c r="C320" s="82"/>
      <c r="D320" s="82"/>
      <c r="E320" s="82" t="s">
        <v>375</v>
      </c>
      <c r="F320" s="82" t="s">
        <v>376</v>
      </c>
      <c r="G320" s="82" t="s">
        <v>698</v>
      </c>
      <c r="H320" s="82" t="s">
        <v>358</v>
      </c>
      <c r="I320" s="82" t="s">
        <v>404</v>
      </c>
      <c r="J320" s="82" t="s">
        <v>391</v>
      </c>
      <c r="K320" s="82" t="s">
        <v>349</v>
      </c>
      <c r="L320" s="20" t="s">
        <v>346</v>
      </c>
    </row>
    <row r="321" spans="2:12">
      <c r="B321" s="82"/>
      <c r="C321" s="82"/>
      <c r="D321" s="82"/>
      <c r="E321" s="82" t="s">
        <v>375</v>
      </c>
      <c r="F321" s="82" t="s">
        <v>376</v>
      </c>
      <c r="G321" s="82" t="s">
        <v>674</v>
      </c>
      <c r="H321" s="82" t="s">
        <v>358</v>
      </c>
      <c r="I321" s="82" t="s">
        <v>699</v>
      </c>
      <c r="J321" s="82" t="s">
        <v>391</v>
      </c>
      <c r="K321" s="82" t="s">
        <v>349</v>
      </c>
      <c r="L321" s="20" t="s">
        <v>346</v>
      </c>
    </row>
    <row r="322" spans="2:12">
      <c r="B322" s="82" t="s">
        <v>700</v>
      </c>
      <c r="C322" s="82" t="s">
        <v>338</v>
      </c>
      <c r="D322" s="82">
        <v>177.77</v>
      </c>
      <c r="E322" s="82" t="s">
        <v>339</v>
      </c>
      <c r="F322" s="82" t="s">
        <v>340</v>
      </c>
      <c r="G322" s="82" t="s">
        <v>341</v>
      </c>
      <c r="H322" s="82" t="s">
        <v>342</v>
      </c>
      <c r="I322" s="82" t="s">
        <v>343</v>
      </c>
      <c r="J322" s="82" t="s">
        <v>344</v>
      </c>
      <c r="K322" s="82" t="s">
        <v>345</v>
      </c>
      <c r="L322" s="19" t="s">
        <v>346</v>
      </c>
    </row>
    <row r="323" spans="2:12">
      <c r="B323" s="82"/>
      <c r="C323" s="82"/>
      <c r="D323" s="82"/>
      <c r="E323" s="82" t="s">
        <v>339</v>
      </c>
      <c r="F323" s="82" t="s">
        <v>347</v>
      </c>
      <c r="G323" s="82" t="s">
        <v>348</v>
      </c>
      <c r="H323" s="82" t="s">
        <v>342</v>
      </c>
      <c r="I323" s="82" t="s">
        <v>343</v>
      </c>
      <c r="J323" s="82" t="s">
        <v>344</v>
      </c>
      <c r="K323" s="82" t="s">
        <v>349</v>
      </c>
      <c r="L323" s="19" t="s">
        <v>346</v>
      </c>
    </row>
    <row r="324" spans="2:12">
      <c r="B324" s="82"/>
      <c r="C324" s="82"/>
      <c r="D324" s="82"/>
      <c r="E324" s="82" t="s">
        <v>350</v>
      </c>
      <c r="F324" s="82" t="s">
        <v>351</v>
      </c>
      <c r="G324" s="82" t="s">
        <v>352</v>
      </c>
      <c r="H324" s="82" t="s">
        <v>353</v>
      </c>
      <c r="I324" s="82" t="s">
        <v>354</v>
      </c>
      <c r="J324" s="82"/>
      <c r="K324" s="82" t="s">
        <v>345</v>
      </c>
      <c r="L324" s="19" t="s">
        <v>346</v>
      </c>
    </row>
    <row r="325" ht="27" spans="2:12">
      <c r="B325" s="82"/>
      <c r="C325" s="82"/>
      <c r="D325" s="82"/>
      <c r="E325" s="82" t="s">
        <v>355</v>
      </c>
      <c r="F325" s="82" t="s">
        <v>356</v>
      </c>
      <c r="G325" s="82" t="s">
        <v>357</v>
      </c>
      <c r="H325" s="82" t="s">
        <v>358</v>
      </c>
      <c r="I325" s="82" t="s">
        <v>359</v>
      </c>
      <c r="J325" s="82" t="s">
        <v>344</v>
      </c>
      <c r="K325" s="82" t="s">
        <v>349</v>
      </c>
      <c r="L325" s="19" t="s">
        <v>346</v>
      </c>
    </row>
    <row r="326" spans="2:12">
      <c r="B326" s="82"/>
      <c r="C326" s="82"/>
      <c r="D326" s="82"/>
      <c r="E326" s="82" t="s">
        <v>339</v>
      </c>
      <c r="F326" s="82" t="s">
        <v>347</v>
      </c>
      <c r="G326" s="82" t="s">
        <v>360</v>
      </c>
      <c r="H326" s="82" t="s">
        <v>342</v>
      </c>
      <c r="I326" s="82" t="s">
        <v>343</v>
      </c>
      <c r="J326" s="82" t="s">
        <v>344</v>
      </c>
      <c r="K326" s="82" t="s">
        <v>349</v>
      </c>
      <c r="L326" s="19" t="s">
        <v>346</v>
      </c>
    </row>
    <row r="327" spans="2:12">
      <c r="B327" s="82"/>
      <c r="C327" s="82"/>
      <c r="D327" s="82"/>
      <c r="E327" s="82" t="s">
        <v>350</v>
      </c>
      <c r="F327" s="82" t="s">
        <v>351</v>
      </c>
      <c r="G327" s="82" t="s">
        <v>361</v>
      </c>
      <c r="H327" s="82" t="s">
        <v>353</v>
      </c>
      <c r="I327" s="82" t="s">
        <v>362</v>
      </c>
      <c r="J327" s="82"/>
      <c r="K327" s="82" t="s">
        <v>349</v>
      </c>
      <c r="L327" s="19" t="s">
        <v>346</v>
      </c>
    </row>
    <row r="328" spans="2:12">
      <c r="B328" s="82"/>
      <c r="C328" s="82"/>
      <c r="D328" s="82"/>
      <c r="E328" s="82" t="s">
        <v>339</v>
      </c>
      <c r="F328" s="82" t="s">
        <v>363</v>
      </c>
      <c r="G328" s="82" t="s">
        <v>364</v>
      </c>
      <c r="H328" s="82" t="s">
        <v>342</v>
      </c>
      <c r="I328" s="82" t="s">
        <v>343</v>
      </c>
      <c r="J328" s="82" t="s">
        <v>344</v>
      </c>
      <c r="K328" s="82" t="s">
        <v>349</v>
      </c>
      <c r="L328" s="19" t="s">
        <v>346</v>
      </c>
    </row>
    <row r="329" spans="2:12">
      <c r="B329" s="82"/>
      <c r="C329" s="82" t="s">
        <v>365</v>
      </c>
      <c r="D329" s="82">
        <v>0.76</v>
      </c>
      <c r="E329" s="82" t="s">
        <v>339</v>
      </c>
      <c r="F329" s="82" t="s">
        <v>340</v>
      </c>
      <c r="G329" s="82" t="s">
        <v>341</v>
      </c>
      <c r="H329" s="82" t="s">
        <v>342</v>
      </c>
      <c r="I329" s="82" t="s">
        <v>343</v>
      </c>
      <c r="J329" s="82" t="s">
        <v>344</v>
      </c>
      <c r="K329" s="82" t="s">
        <v>345</v>
      </c>
      <c r="L329" s="19" t="s">
        <v>346</v>
      </c>
    </row>
    <row r="330" ht="27" spans="2:12">
      <c r="B330" s="82"/>
      <c r="C330" s="82"/>
      <c r="D330" s="82"/>
      <c r="E330" s="82" t="s">
        <v>355</v>
      </c>
      <c r="F330" s="82" t="s">
        <v>356</v>
      </c>
      <c r="G330" s="82" t="s">
        <v>357</v>
      </c>
      <c r="H330" s="82" t="s">
        <v>358</v>
      </c>
      <c r="I330" s="82" t="s">
        <v>359</v>
      </c>
      <c r="J330" s="82" t="s">
        <v>344</v>
      </c>
      <c r="K330" s="82" t="s">
        <v>349</v>
      </c>
      <c r="L330" s="19" t="s">
        <v>346</v>
      </c>
    </row>
    <row r="331" spans="2:12">
      <c r="B331" s="82"/>
      <c r="C331" s="82"/>
      <c r="D331" s="82"/>
      <c r="E331" s="82" t="s">
        <v>339</v>
      </c>
      <c r="F331" s="82" t="s">
        <v>363</v>
      </c>
      <c r="G331" s="82" t="s">
        <v>364</v>
      </c>
      <c r="H331" s="82" t="s">
        <v>342</v>
      </c>
      <c r="I331" s="82" t="s">
        <v>343</v>
      </c>
      <c r="J331" s="82" t="s">
        <v>344</v>
      </c>
      <c r="K331" s="82" t="s">
        <v>349</v>
      </c>
      <c r="L331" s="19" t="s">
        <v>346</v>
      </c>
    </row>
    <row r="332" spans="2:12">
      <c r="B332" s="82"/>
      <c r="C332" s="82"/>
      <c r="D332" s="82"/>
      <c r="E332" s="82" t="s">
        <v>339</v>
      </c>
      <c r="F332" s="82" t="s">
        <v>347</v>
      </c>
      <c r="G332" s="82" t="s">
        <v>348</v>
      </c>
      <c r="H332" s="82" t="s">
        <v>342</v>
      </c>
      <c r="I332" s="82" t="s">
        <v>343</v>
      </c>
      <c r="J332" s="82" t="s">
        <v>344</v>
      </c>
      <c r="K332" s="82" t="s">
        <v>349</v>
      </c>
      <c r="L332" s="19" t="s">
        <v>346</v>
      </c>
    </row>
    <row r="333" spans="2:12">
      <c r="B333" s="82"/>
      <c r="C333" s="82"/>
      <c r="D333" s="82"/>
      <c r="E333" s="82" t="s">
        <v>339</v>
      </c>
      <c r="F333" s="82" t="s">
        <v>347</v>
      </c>
      <c r="G333" s="82" t="s">
        <v>360</v>
      </c>
      <c r="H333" s="82" t="s">
        <v>342</v>
      </c>
      <c r="I333" s="82" t="s">
        <v>343</v>
      </c>
      <c r="J333" s="82" t="s">
        <v>344</v>
      </c>
      <c r="K333" s="82" t="s">
        <v>349</v>
      </c>
      <c r="L333" s="19" t="s">
        <v>346</v>
      </c>
    </row>
    <row r="334" spans="2:12">
      <c r="B334" s="82"/>
      <c r="C334" s="82"/>
      <c r="D334" s="82"/>
      <c r="E334" s="82" t="s">
        <v>350</v>
      </c>
      <c r="F334" s="82" t="s">
        <v>351</v>
      </c>
      <c r="G334" s="82" t="s">
        <v>361</v>
      </c>
      <c r="H334" s="82" t="s">
        <v>353</v>
      </c>
      <c r="I334" s="82" t="s">
        <v>362</v>
      </c>
      <c r="J334" s="82"/>
      <c r="K334" s="82" t="s">
        <v>349</v>
      </c>
      <c r="L334" s="19" t="s">
        <v>346</v>
      </c>
    </row>
    <row r="335" spans="2:12">
      <c r="B335" s="82"/>
      <c r="C335" s="82"/>
      <c r="D335" s="82"/>
      <c r="E335" s="82" t="s">
        <v>350</v>
      </c>
      <c r="F335" s="82" t="s">
        <v>351</v>
      </c>
      <c r="G335" s="82" t="s">
        <v>352</v>
      </c>
      <c r="H335" s="82" t="s">
        <v>353</v>
      </c>
      <c r="I335" s="82" t="s">
        <v>354</v>
      </c>
      <c r="J335" s="82"/>
      <c r="K335" s="82" t="s">
        <v>345</v>
      </c>
      <c r="L335" s="19" t="s">
        <v>346</v>
      </c>
    </row>
    <row r="336" ht="27" spans="2:12">
      <c r="B336" s="82"/>
      <c r="C336" s="82" t="s">
        <v>366</v>
      </c>
      <c r="D336" s="82">
        <v>648.27</v>
      </c>
      <c r="E336" s="82" t="s">
        <v>355</v>
      </c>
      <c r="F336" s="82" t="s">
        <v>356</v>
      </c>
      <c r="G336" s="82" t="s">
        <v>357</v>
      </c>
      <c r="H336" s="82" t="s">
        <v>358</v>
      </c>
      <c r="I336" s="82" t="s">
        <v>359</v>
      </c>
      <c r="J336" s="82" t="s">
        <v>344</v>
      </c>
      <c r="K336" s="82" t="s">
        <v>349</v>
      </c>
      <c r="L336" s="19" t="s">
        <v>346</v>
      </c>
    </row>
    <row r="337" spans="2:12">
      <c r="B337" s="82"/>
      <c r="C337" s="82"/>
      <c r="D337" s="82"/>
      <c r="E337" s="82" t="s">
        <v>350</v>
      </c>
      <c r="F337" s="82" t="s">
        <v>351</v>
      </c>
      <c r="G337" s="82" t="s">
        <v>352</v>
      </c>
      <c r="H337" s="82" t="s">
        <v>353</v>
      </c>
      <c r="I337" s="82" t="s">
        <v>354</v>
      </c>
      <c r="J337" s="82"/>
      <c r="K337" s="82" t="s">
        <v>345</v>
      </c>
      <c r="L337" s="19" t="s">
        <v>346</v>
      </c>
    </row>
    <row r="338" spans="2:12">
      <c r="B338" s="82"/>
      <c r="C338" s="82"/>
      <c r="D338" s="82"/>
      <c r="E338" s="82" t="s">
        <v>339</v>
      </c>
      <c r="F338" s="82" t="s">
        <v>340</v>
      </c>
      <c r="G338" s="82" t="s">
        <v>341</v>
      </c>
      <c r="H338" s="82" t="s">
        <v>342</v>
      </c>
      <c r="I338" s="82" t="s">
        <v>343</v>
      </c>
      <c r="J338" s="82" t="s">
        <v>344</v>
      </c>
      <c r="K338" s="82" t="s">
        <v>345</v>
      </c>
      <c r="L338" s="19" t="s">
        <v>346</v>
      </c>
    </row>
    <row r="339" spans="2:12">
      <c r="B339" s="82"/>
      <c r="C339" s="82"/>
      <c r="D339" s="82"/>
      <c r="E339" s="82" t="s">
        <v>339</v>
      </c>
      <c r="F339" s="82" t="s">
        <v>347</v>
      </c>
      <c r="G339" s="82" t="s">
        <v>348</v>
      </c>
      <c r="H339" s="82" t="s">
        <v>342</v>
      </c>
      <c r="I339" s="82" t="s">
        <v>343</v>
      </c>
      <c r="J339" s="82" t="s">
        <v>344</v>
      </c>
      <c r="K339" s="82" t="s">
        <v>349</v>
      </c>
      <c r="L339" s="19" t="s">
        <v>346</v>
      </c>
    </row>
    <row r="340" spans="2:12">
      <c r="B340" s="82"/>
      <c r="C340" s="82"/>
      <c r="D340" s="82"/>
      <c r="E340" s="82" t="s">
        <v>339</v>
      </c>
      <c r="F340" s="82" t="s">
        <v>363</v>
      </c>
      <c r="G340" s="82" t="s">
        <v>364</v>
      </c>
      <c r="H340" s="82" t="s">
        <v>342</v>
      </c>
      <c r="I340" s="82" t="s">
        <v>343</v>
      </c>
      <c r="J340" s="82" t="s">
        <v>344</v>
      </c>
      <c r="K340" s="82" t="s">
        <v>349</v>
      </c>
      <c r="L340" s="19" t="s">
        <v>346</v>
      </c>
    </row>
    <row r="341" spans="2:12">
      <c r="B341" s="82"/>
      <c r="C341" s="82"/>
      <c r="D341" s="82"/>
      <c r="E341" s="82" t="s">
        <v>350</v>
      </c>
      <c r="F341" s="82" t="s">
        <v>351</v>
      </c>
      <c r="G341" s="82" t="s">
        <v>361</v>
      </c>
      <c r="H341" s="82" t="s">
        <v>353</v>
      </c>
      <c r="I341" s="82" t="s">
        <v>362</v>
      </c>
      <c r="J341" s="82"/>
      <c r="K341" s="82" t="s">
        <v>349</v>
      </c>
      <c r="L341" s="19" t="s">
        <v>346</v>
      </c>
    </row>
    <row r="342" spans="2:12">
      <c r="B342" s="82"/>
      <c r="C342" s="82"/>
      <c r="D342" s="82"/>
      <c r="E342" s="82" t="s">
        <v>339</v>
      </c>
      <c r="F342" s="82" t="s">
        <v>347</v>
      </c>
      <c r="G342" s="82" t="s">
        <v>360</v>
      </c>
      <c r="H342" s="82" t="s">
        <v>342</v>
      </c>
      <c r="I342" s="82" t="s">
        <v>343</v>
      </c>
      <c r="J342" s="82" t="s">
        <v>344</v>
      </c>
      <c r="K342" s="82" t="s">
        <v>349</v>
      </c>
      <c r="L342" s="19" t="s">
        <v>346</v>
      </c>
    </row>
    <row r="343" spans="2:12">
      <c r="B343" s="82"/>
      <c r="C343" s="82" t="s">
        <v>367</v>
      </c>
      <c r="D343" s="82">
        <v>20.39</v>
      </c>
      <c r="E343" s="82" t="s">
        <v>350</v>
      </c>
      <c r="F343" s="82" t="s">
        <v>351</v>
      </c>
      <c r="G343" s="82" t="s">
        <v>352</v>
      </c>
      <c r="H343" s="82" t="s">
        <v>353</v>
      </c>
      <c r="I343" s="82" t="s">
        <v>354</v>
      </c>
      <c r="J343" s="82"/>
      <c r="K343" s="82" t="s">
        <v>345</v>
      </c>
      <c r="L343" s="19" t="s">
        <v>346</v>
      </c>
    </row>
    <row r="344" spans="2:12">
      <c r="B344" s="82"/>
      <c r="C344" s="82"/>
      <c r="D344" s="82"/>
      <c r="E344" s="82" t="s">
        <v>350</v>
      </c>
      <c r="F344" s="82" t="s">
        <v>351</v>
      </c>
      <c r="G344" s="82" t="s">
        <v>361</v>
      </c>
      <c r="H344" s="82" t="s">
        <v>353</v>
      </c>
      <c r="I344" s="82" t="s">
        <v>362</v>
      </c>
      <c r="J344" s="82"/>
      <c r="K344" s="82" t="s">
        <v>349</v>
      </c>
      <c r="L344" s="19" t="s">
        <v>346</v>
      </c>
    </row>
    <row r="345" spans="2:12">
      <c r="B345" s="82"/>
      <c r="C345" s="82"/>
      <c r="D345" s="82"/>
      <c r="E345" s="82" t="s">
        <v>339</v>
      </c>
      <c r="F345" s="82" t="s">
        <v>363</v>
      </c>
      <c r="G345" s="82" t="s">
        <v>364</v>
      </c>
      <c r="H345" s="82" t="s">
        <v>342</v>
      </c>
      <c r="I345" s="82" t="s">
        <v>343</v>
      </c>
      <c r="J345" s="82" t="s">
        <v>344</v>
      </c>
      <c r="K345" s="82" t="s">
        <v>349</v>
      </c>
      <c r="L345" s="19" t="s">
        <v>346</v>
      </c>
    </row>
    <row r="346" spans="2:12">
      <c r="B346" s="82"/>
      <c r="C346" s="82"/>
      <c r="D346" s="82"/>
      <c r="E346" s="82" t="s">
        <v>339</v>
      </c>
      <c r="F346" s="82" t="s">
        <v>347</v>
      </c>
      <c r="G346" s="82" t="s">
        <v>360</v>
      </c>
      <c r="H346" s="82" t="s">
        <v>342</v>
      </c>
      <c r="I346" s="82" t="s">
        <v>343</v>
      </c>
      <c r="J346" s="82" t="s">
        <v>344</v>
      </c>
      <c r="K346" s="82" t="s">
        <v>349</v>
      </c>
      <c r="L346" s="19" t="s">
        <v>346</v>
      </c>
    </row>
    <row r="347" spans="2:12">
      <c r="B347" s="82"/>
      <c r="C347" s="82"/>
      <c r="D347" s="82"/>
      <c r="E347" s="82" t="s">
        <v>339</v>
      </c>
      <c r="F347" s="82" t="s">
        <v>347</v>
      </c>
      <c r="G347" s="82" t="s">
        <v>348</v>
      </c>
      <c r="H347" s="82" t="s">
        <v>342</v>
      </c>
      <c r="I347" s="82" t="s">
        <v>343</v>
      </c>
      <c r="J347" s="82" t="s">
        <v>344</v>
      </c>
      <c r="K347" s="82" t="s">
        <v>349</v>
      </c>
      <c r="L347" s="19" t="s">
        <v>346</v>
      </c>
    </row>
    <row r="348" spans="2:12">
      <c r="B348" s="82"/>
      <c r="C348" s="82"/>
      <c r="D348" s="82"/>
      <c r="E348" s="82" t="s">
        <v>339</v>
      </c>
      <c r="F348" s="82" t="s">
        <v>340</v>
      </c>
      <c r="G348" s="82" t="s">
        <v>341</v>
      </c>
      <c r="H348" s="82" t="s">
        <v>342</v>
      </c>
      <c r="I348" s="82" t="s">
        <v>343</v>
      </c>
      <c r="J348" s="82" t="s">
        <v>344</v>
      </c>
      <c r="K348" s="82" t="s">
        <v>345</v>
      </c>
      <c r="L348" s="19" t="s">
        <v>346</v>
      </c>
    </row>
    <row r="349" ht="27" spans="2:12">
      <c r="B349" s="82"/>
      <c r="C349" s="82"/>
      <c r="D349" s="82"/>
      <c r="E349" s="82" t="s">
        <v>355</v>
      </c>
      <c r="F349" s="82" t="s">
        <v>356</v>
      </c>
      <c r="G349" s="82" t="s">
        <v>357</v>
      </c>
      <c r="H349" s="82" t="s">
        <v>358</v>
      </c>
      <c r="I349" s="82" t="s">
        <v>359</v>
      </c>
      <c r="J349" s="82" t="s">
        <v>344</v>
      </c>
      <c r="K349" s="82" t="s">
        <v>349</v>
      </c>
      <c r="L349" s="19" t="s">
        <v>346</v>
      </c>
    </row>
    <row r="350" spans="2:12">
      <c r="B350" s="82"/>
      <c r="C350" s="82" t="s">
        <v>701</v>
      </c>
      <c r="D350" s="82">
        <v>9.3</v>
      </c>
      <c r="E350" s="82" t="s">
        <v>350</v>
      </c>
      <c r="F350" s="82" t="s">
        <v>351</v>
      </c>
      <c r="G350" s="82" t="s">
        <v>352</v>
      </c>
      <c r="H350" s="82" t="s">
        <v>353</v>
      </c>
      <c r="I350" s="82" t="s">
        <v>354</v>
      </c>
      <c r="J350" s="82"/>
      <c r="K350" s="82" t="s">
        <v>345</v>
      </c>
      <c r="L350" s="19" t="s">
        <v>346</v>
      </c>
    </row>
    <row r="351" spans="2:12">
      <c r="B351" s="82"/>
      <c r="C351" s="82"/>
      <c r="D351" s="82"/>
      <c r="E351" s="82" t="s">
        <v>339</v>
      </c>
      <c r="F351" s="82" t="s">
        <v>347</v>
      </c>
      <c r="G351" s="82" t="s">
        <v>360</v>
      </c>
      <c r="H351" s="82" t="s">
        <v>342</v>
      </c>
      <c r="I351" s="82" t="s">
        <v>343</v>
      </c>
      <c r="J351" s="82" t="s">
        <v>344</v>
      </c>
      <c r="K351" s="82" t="s">
        <v>349</v>
      </c>
      <c r="L351" s="19" t="s">
        <v>346</v>
      </c>
    </row>
    <row r="352" ht="27" spans="2:12">
      <c r="B352" s="82"/>
      <c r="C352" s="82"/>
      <c r="D352" s="82"/>
      <c r="E352" s="82" t="s">
        <v>355</v>
      </c>
      <c r="F352" s="82" t="s">
        <v>356</v>
      </c>
      <c r="G352" s="82" t="s">
        <v>357</v>
      </c>
      <c r="H352" s="82" t="s">
        <v>358</v>
      </c>
      <c r="I352" s="82" t="s">
        <v>359</v>
      </c>
      <c r="J352" s="82" t="s">
        <v>344</v>
      </c>
      <c r="K352" s="82" t="s">
        <v>349</v>
      </c>
      <c r="L352" s="19" t="s">
        <v>346</v>
      </c>
    </row>
    <row r="353" spans="2:12">
      <c r="B353" s="82"/>
      <c r="C353" s="82"/>
      <c r="D353" s="82"/>
      <c r="E353" s="82" t="s">
        <v>339</v>
      </c>
      <c r="F353" s="82" t="s">
        <v>363</v>
      </c>
      <c r="G353" s="82" t="s">
        <v>364</v>
      </c>
      <c r="H353" s="82" t="s">
        <v>342</v>
      </c>
      <c r="I353" s="82" t="s">
        <v>343</v>
      </c>
      <c r="J353" s="82" t="s">
        <v>344</v>
      </c>
      <c r="K353" s="82" t="s">
        <v>349</v>
      </c>
      <c r="L353" s="19" t="s">
        <v>346</v>
      </c>
    </row>
    <row r="354" spans="2:12">
      <c r="B354" s="82"/>
      <c r="C354" s="82"/>
      <c r="D354" s="82"/>
      <c r="E354" s="82" t="s">
        <v>350</v>
      </c>
      <c r="F354" s="82" t="s">
        <v>351</v>
      </c>
      <c r="G354" s="82" t="s">
        <v>361</v>
      </c>
      <c r="H354" s="82" t="s">
        <v>353</v>
      </c>
      <c r="I354" s="82" t="s">
        <v>362</v>
      </c>
      <c r="J354" s="82"/>
      <c r="K354" s="82" t="s">
        <v>349</v>
      </c>
      <c r="L354" s="19" t="s">
        <v>346</v>
      </c>
    </row>
    <row r="355" spans="2:12">
      <c r="B355" s="82"/>
      <c r="C355" s="82"/>
      <c r="D355" s="82"/>
      <c r="E355" s="82" t="s">
        <v>339</v>
      </c>
      <c r="F355" s="82" t="s">
        <v>340</v>
      </c>
      <c r="G355" s="82" t="s">
        <v>341</v>
      </c>
      <c r="H355" s="82" t="s">
        <v>342</v>
      </c>
      <c r="I355" s="82" t="s">
        <v>343</v>
      </c>
      <c r="J355" s="82" t="s">
        <v>344</v>
      </c>
      <c r="K355" s="82" t="s">
        <v>345</v>
      </c>
      <c r="L355" s="19" t="s">
        <v>346</v>
      </c>
    </row>
    <row r="356" spans="2:12">
      <c r="B356" s="82"/>
      <c r="C356" s="82"/>
      <c r="D356" s="82"/>
      <c r="E356" s="82" t="s">
        <v>339</v>
      </c>
      <c r="F356" s="82" t="s">
        <v>347</v>
      </c>
      <c r="G356" s="82" t="s">
        <v>348</v>
      </c>
      <c r="H356" s="82" t="s">
        <v>342</v>
      </c>
      <c r="I356" s="82" t="s">
        <v>343</v>
      </c>
      <c r="J356" s="82" t="s">
        <v>344</v>
      </c>
      <c r="K356" s="82" t="s">
        <v>349</v>
      </c>
      <c r="L356" s="19" t="s">
        <v>346</v>
      </c>
    </row>
    <row r="357" spans="2:12">
      <c r="B357" s="82"/>
      <c r="C357" s="82" t="s">
        <v>371</v>
      </c>
      <c r="D357" s="82">
        <v>14.49</v>
      </c>
      <c r="E357" s="82" t="s">
        <v>339</v>
      </c>
      <c r="F357" s="82" t="s">
        <v>347</v>
      </c>
      <c r="G357" s="82" t="s">
        <v>348</v>
      </c>
      <c r="H357" s="82" t="s">
        <v>342</v>
      </c>
      <c r="I357" s="82" t="s">
        <v>343</v>
      </c>
      <c r="J357" s="82" t="s">
        <v>344</v>
      </c>
      <c r="K357" s="82" t="s">
        <v>349</v>
      </c>
      <c r="L357" s="19" t="s">
        <v>346</v>
      </c>
    </row>
    <row r="358" spans="2:12">
      <c r="B358" s="82"/>
      <c r="C358" s="82"/>
      <c r="D358" s="82"/>
      <c r="E358" s="82" t="s">
        <v>350</v>
      </c>
      <c r="F358" s="82" t="s">
        <v>351</v>
      </c>
      <c r="G358" s="82" t="s">
        <v>361</v>
      </c>
      <c r="H358" s="82" t="s">
        <v>353</v>
      </c>
      <c r="I358" s="82" t="s">
        <v>362</v>
      </c>
      <c r="J358" s="82"/>
      <c r="K358" s="82" t="s">
        <v>349</v>
      </c>
      <c r="L358" s="19" t="s">
        <v>346</v>
      </c>
    </row>
    <row r="359" spans="2:12">
      <c r="B359" s="82"/>
      <c r="C359" s="82"/>
      <c r="D359" s="82"/>
      <c r="E359" s="82" t="s">
        <v>339</v>
      </c>
      <c r="F359" s="82" t="s">
        <v>363</v>
      </c>
      <c r="G359" s="82" t="s">
        <v>364</v>
      </c>
      <c r="H359" s="82" t="s">
        <v>342</v>
      </c>
      <c r="I359" s="82" t="s">
        <v>343</v>
      </c>
      <c r="J359" s="82" t="s">
        <v>344</v>
      </c>
      <c r="K359" s="82" t="s">
        <v>349</v>
      </c>
      <c r="L359" s="19" t="s">
        <v>346</v>
      </c>
    </row>
    <row r="360" spans="2:12">
      <c r="B360" s="82"/>
      <c r="C360" s="82"/>
      <c r="D360" s="82"/>
      <c r="E360" s="82" t="s">
        <v>350</v>
      </c>
      <c r="F360" s="82" t="s">
        <v>351</v>
      </c>
      <c r="G360" s="82" t="s">
        <v>352</v>
      </c>
      <c r="H360" s="82" t="s">
        <v>353</v>
      </c>
      <c r="I360" s="82" t="s">
        <v>354</v>
      </c>
      <c r="J360" s="82"/>
      <c r="K360" s="82" t="s">
        <v>345</v>
      </c>
      <c r="L360" s="19" t="s">
        <v>346</v>
      </c>
    </row>
    <row r="361" ht="27" spans="2:12">
      <c r="B361" s="82"/>
      <c r="C361" s="82"/>
      <c r="D361" s="82"/>
      <c r="E361" s="82" t="s">
        <v>355</v>
      </c>
      <c r="F361" s="82" t="s">
        <v>356</v>
      </c>
      <c r="G361" s="82" t="s">
        <v>357</v>
      </c>
      <c r="H361" s="82" t="s">
        <v>358</v>
      </c>
      <c r="I361" s="82" t="s">
        <v>359</v>
      </c>
      <c r="J361" s="82" t="s">
        <v>344</v>
      </c>
      <c r="K361" s="82" t="s">
        <v>349</v>
      </c>
      <c r="L361" s="19" t="s">
        <v>346</v>
      </c>
    </row>
    <row r="362" spans="2:12">
      <c r="B362" s="82"/>
      <c r="C362" s="82"/>
      <c r="D362" s="82"/>
      <c r="E362" s="82" t="s">
        <v>339</v>
      </c>
      <c r="F362" s="82" t="s">
        <v>347</v>
      </c>
      <c r="G362" s="82" t="s">
        <v>360</v>
      </c>
      <c r="H362" s="82" t="s">
        <v>342</v>
      </c>
      <c r="I362" s="82" t="s">
        <v>343</v>
      </c>
      <c r="J362" s="82" t="s">
        <v>344</v>
      </c>
      <c r="K362" s="82" t="s">
        <v>349</v>
      </c>
      <c r="L362" s="19" t="s">
        <v>346</v>
      </c>
    </row>
    <row r="363" spans="2:12">
      <c r="B363" s="82"/>
      <c r="C363" s="82"/>
      <c r="D363" s="82"/>
      <c r="E363" s="82" t="s">
        <v>339</v>
      </c>
      <c r="F363" s="82" t="s">
        <v>340</v>
      </c>
      <c r="G363" s="82" t="s">
        <v>341</v>
      </c>
      <c r="H363" s="82" t="s">
        <v>342</v>
      </c>
      <c r="I363" s="82" t="s">
        <v>343</v>
      </c>
      <c r="J363" s="82" t="s">
        <v>344</v>
      </c>
      <c r="K363" s="82" t="s">
        <v>345</v>
      </c>
      <c r="L363" s="19" t="s">
        <v>346</v>
      </c>
    </row>
    <row r="364" spans="2:12">
      <c r="B364" s="82"/>
      <c r="C364" s="82" t="s">
        <v>372</v>
      </c>
      <c r="D364" s="82">
        <v>175.81</v>
      </c>
      <c r="E364" s="82" t="s">
        <v>339</v>
      </c>
      <c r="F364" s="82" t="s">
        <v>347</v>
      </c>
      <c r="G364" s="82" t="s">
        <v>348</v>
      </c>
      <c r="H364" s="82" t="s">
        <v>342</v>
      </c>
      <c r="I364" s="82" t="s">
        <v>343</v>
      </c>
      <c r="J364" s="82" t="s">
        <v>344</v>
      </c>
      <c r="K364" s="82" t="s">
        <v>349</v>
      </c>
      <c r="L364" s="19" t="s">
        <v>346</v>
      </c>
    </row>
    <row r="365" spans="2:12">
      <c r="B365" s="82"/>
      <c r="C365" s="82"/>
      <c r="D365" s="82"/>
      <c r="E365" s="82" t="s">
        <v>339</v>
      </c>
      <c r="F365" s="82" t="s">
        <v>340</v>
      </c>
      <c r="G365" s="82" t="s">
        <v>341</v>
      </c>
      <c r="H365" s="82" t="s">
        <v>342</v>
      </c>
      <c r="I365" s="82" t="s">
        <v>343</v>
      </c>
      <c r="J365" s="82" t="s">
        <v>344</v>
      </c>
      <c r="K365" s="82" t="s">
        <v>345</v>
      </c>
      <c r="L365" s="19" t="s">
        <v>346</v>
      </c>
    </row>
    <row r="366" spans="2:12">
      <c r="B366" s="82"/>
      <c r="C366" s="82"/>
      <c r="D366" s="82"/>
      <c r="E366" s="82" t="s">
        <v>339</v>
      </c>
      <c r="F366" s="82" t="s">
        <v>347</v>
      </c>
      <c r="G366" s="82" t="s">
        <v>360</v>
      </c>
      <c r="H366" s="82" t="s">
        <v>342</v>
      </c>
      <c r="I366" s="82" t="s">
        <v>343</v>
      </c>
      <c r="J366" s="82" t="s">
        <v>344</v>
      </c>
      <c r="K366" s="82" t="s">
        <v>349</v>
      </c>
      <c r="L366" s="19" t="s">
        <v>346</v>
      </c>
    </row>
    <row r="367" spans="2:12">
      <c r="B367" s="82"/>
      <c r="C367" s="82"/>
      <c r="D367" s="82"/>
      <c r="E367" s="82" t="s">
        <v>339</v>
      </c>
      <c r="F367" s="82" t="s">
        <v>363</v>
      </c>
      <c r="G367" s="82" t="s">
        <v>364</v>
      </c>
      <c r="H367" s="82" t="s">
        <v>342</v>
      </c>
      <c r="I367" s="82" t="s">
        <v>343</v>
      </c>
      <c r="J367" s="82" t="s">
        <v>344</v>
      </c>
      <c r="K367" s="82" t="s">
        <v>349</v>
      </c>
      <c r="L367" s="19" t="s">
        <v>346</v>
      </c>
    </row>
    <row r="368" spans="2:12">
      <c r="B368" s="82"/>
      <c r="C368" s="82"/>
      <c r="D368" s="82"/>
      <c r="E368" s="82" t="s">
        <v>350</v>
      </c>
      <c r="F368" s="82" t="s">
        <v>351</v>
      </c>
      <c r="G368" s="82" t="s">
        <v>361</v>
      </c>
      <c r="H368" s="82" t="s">
        <v>353</v>
      </c>
      <c r="I368" s="82" t="s">
        <v>362</v>
      </c>
      <c r="J368" s="82"/>
      <c r="K368" s="82" t="s">
        <v>349</v>
      </c>
      <c r="L368" s="19" t="s">
        <v>346</v>
      </c>
    </row>
    <row r="369" spans="2:12">
      <c r="B369" s="82"/>
      <c r="C369" s="82"/>
      <c r="D369" s="82"/>
      <c r="E369" s="82" t="s">
        <v>350</v>
      </c>
      <c r="F369" s="82" t="s">
        <v>351</v>
      </c>
      <c r="G369" s="82" t="s">
        <v>352</v>
      </c>
      <c r="H369" s="82" t="s">
        <v>353</v>
      </c>
      <c r="I369" s="82" t="s">
        <v>354</v>
      </c>
      <c r="J369" s="82"/>
      <c r="K369" s="82" t="s">
        <v>345</v>
      </c>
      <c r="L369" s="19" t="s">
        <v>346</v>
      </c>
    </row>
    <row r="370" ht="27" spans="2:12">
      <c r="B370" s="82"/>
      <c r="C370" s="82"/>
      <c r="D370" s="82"/>
      <c r="E370" s="82" t="s">
        <v>355</v>
      </c>
      <c r="F370" s="82" t="s">
        <v>356</v>
      </c>
      <c r="G370" s="82" t="s">
        <v>357</v>
      </c>
      <c r="H370" s="82" t="s">
        <v>358</v>
      </c>
      <c r="I370" s="82" t="s">
        <v>359</v>
      </c>
      <c r="J370" s="82" t="s">
        <v>344</v>
      </c>
      <c r="K370" s="82" t="s">
        <v>349</v>
      </c>
      <c r="L370" s="19" t="s">
        <v>346</v>
      </c>
    </row>
    <row r="371" spans="2:12">
      <c r="B371" s="82"/>
      <c r="C371" s="82" t="s">
        <v>373</v>
      </c>
      <c r="D371" s="82">
        <v>31.76</v>
      </c>
      <c r="E371" s="82" t="s">
        <v>350</v>
      </c>
      <c r="F371" s="82" t="s">
        <v>351</v>
      </c>
      <c r="G371" s="82" t="s">
        <v>374</v>
      </c>
      <c r="H371" s="82" t="s">
        <v>353</v>
      </c>
      <c r="I371" s="82" t="s">
        <v>362</v>
      </c>
      <c r="J371" s="82"/>
      <c r="K371" s="82" t="s">
        <v>345</v>
      </c>
      <c r="L371" s="19" t="s">
        <v>346</v>
      </c>
    </row>
    <row r="372" spans="2:12">
      <c r="B372" s="82"/>
      <c r="C372" s="82"/>
      <c r="D372" s="82"/>
      <c r="E372" s="82" t="s">
        <v>375</v>
      </c>
      <c r="F372" s="82" t="s">
        <v>376</v>
      </c>
      <c r="G372" s="82" t="s">
        <v>377</v>
      </c>
      <c r="H372" s="82" t="s">
        <v>378</v>
      </c>
      <c r="I372" s="82" t="s">
        <v>379</v>
      </c>
      <c r="J372" s="82" t="s">
        <v>344</v>
      </c>
      <c r="K372" s="82" t="s">
        <v>349</v>
      </c>
      <c r="L372" s="19" t="s">
        <v>346</v>
      </c>
    </row>
    <row r="373" spans="2:12">
      <c r="B373" s="82"/>
      <c r="C373" s="82"/>
      <c r="D373" s="82"/>
      <c r="E373" s="82" t="s">
        <v>350</v>
      </c>
      <c r="F373" s="82" t="s">
        <v>351</v>
      </c>
      <c r="G373" s="82" t="s">
        <v>380</v>
      </c>
      <c r="H373" s="82" t="s">
        <v>353</v>
      </c>
      <c r="I373" s="82" t="s">
        <v>362</v>
      </c>
      <c r="J373" s="82"/>
      <c r="K373" s="82" t="s">
        <v>349</v>
      </c>
      <c r="L373" s="19" t="s">
        <v>346</v>
      </c>
    </row>
    <row r="374" ht="27" spans="2:12">
      <c r="B374" s="82"/>
      <c r="C374" s="82"/>
      <c r="D374" s="82"/>
      <c r="E374" s="82" t="s">
        <v>355</v>
      </c>
      <c r="F374" s="82" t="s">
        <v>356</v>
      </c>
      <c r="G374" s="82" t="s">
        <v>357</v>
      </c>
      <c r="H374" s="82" t="s">
        <v>358</v>
      </c>
      <c r="I374" s="82" t="s">
        <v>359</v>
      </c>
      <c r="J374" s="82" t="s">
        <v>344</v>
      </c>
      <c r="K374" s="82" t="s">
        <v>349</v>
      </c>
      <c r="L374" s="19" t="s">
        <v>346</v>
      </c>
    </row>
    <row r="375" spans="2:12">
      <c r="B375" s="82"/>
      <c r="C375" s="82"/>
      <c r="D375" s="82"/>
      <c r="E375" s="82" t="s">
        <v>339</v>
      </c>
      <c r="F375" s="82" t="s">
        <v>347</v>
      </c>
      <c r="G375" s="82" t="s">
        <v>381</v>
      </c>
      <c r="H375" s="82" t="s">
        <v>342</v>
      </c>
      <c r="I375" s="82" t="s">
        <v>343</v>
      </c>
      <c r="J375" s="82" t="s">
        <v>344</v>
      </c>
      <c r="K375" s="82" t="s">
        <v>349</v>
      </c>
      <c r="L375" s="19" t="s">
        <v>346</v>
      </c>
    </row>
    <row r="376" spans="2:12">
      <c r="B376" s="82"/>
      <c r="C376" s="82"/>
      <c r="D376" s="82"/>
      <c r="E376" s="82" t="s">
        <v>339</v>
      </c>
      <c r="F376" s="82" t="s">
        <v>347</v>
      </c>
      <c r="G376" s="82" t="s">
        <v>382</v>
      </c>
      <c r="H376" s="82" t="s">
        <v>342</v>
      </c>
      <c r="I376" s="82" t="s">
        <v>343</v>
      </c>
      <c r="J376" s="82" t="s">
        <v>344</v>
      </c>
      <c r="K376" s="82" t="s">
        <v>345</v>
      </c>
      <c r="L376" s="19" t="s">
        <v>346</v>
      </c>
    </row>
    <row r="377" spans="2:12">
      <c r="B377" s="82"/>
      <c r="C377" s="82"/>
      <c r="D377" s="82"/>
      <c r="E377" s="82" t="s">
        <v>339</v>
      </c>
      <c r="F377" s="82" t="s">
        <v>363</v>
      </c>
      <c r="G377" s="82" t="s">
        <v>364</v>
      </c>
      <c r="H377" s="82" t="s">
        <v>342</v>
      </c>
      <c r="I377" s="82" t="s">
        <v>343</v>
      </c>
      <c r="J377" s="82" t="s">
        <v>344</v>
      </c>
      <c r="K377" s="82" t="s">
        <v>349</v>
      </c>
      <c r="L377" s="19" t="s">
        <v>346</v>
      </c>
    </row>
    <row r="378" spans="2:12">
      <c r="B378" s="82"/>
      <c r="C378" s="82" t="s">
        <v>383</v>
      </c>
      <c r="D378" s="82">
        <v>7.36</v>
      </c>
      <c r="E378" s="82" t="s">
        <v>339</v>
      </c>
      <c r="F378" s="82" t="s">
        <v>347</v>
      </c>
      <c r="G378" s="82" t="s">
        <v>382</v>
      </c>
      <c r="H378" s="82" t="s">
        <v>342</v>
      </c>
      <c r="I378" s="82" t="s">
        <v>343</v>
      </c>
      <c r="J378" s="82" t="s">
        <v>344</v>
      </c>
      <c r="K378" s="82" t="s">
        <v>345</v>
      </c>
      <c r="L378" s="19" t="s">
        <v>346</v>
      </c>
    </row>
    <row r="379" spans="2:12">
      <c r="B379" s="82"/>
      <c r="C379" s="82"/>
      <c r="D379" s="82"/>
      <c r="E379" s="82" t="s">
        <v>339</v>
      </c>
      <c r="F379" s="82" t="s">
        <v>347</v>
      </c>
      <c r="G379" s="82" t="s">
        <v>381</v>
      </c>
      <c r="H379" s="82" t="s">
        <v>342</v>
      </c>
      <c r="I379" s="82" t="s">
        <v>343</v>
      </c>
      <c r="J379" s="82" t="s">
        <v>344</v>
      </c>
      <c r="K379" s="82" t="s">
        <v>349</v>
      </c>
      <c r="L379" s="19" t="s">
        <v>346</v>
      </c>
    </row>
    <row r="380" ht="27" spans="2:12">
      <c r="B380" s="82"/>
      <c r="C380" s="82"/>
      <c r="D380" s="82"/>
      <c r="E380" s="82" t="s">
        <v>355</v>
      </c>
      <c r="F380" s="82" t="s">
        <v>356</v>
      </c>
      <c r="G380" s="82" t="s">
        <v>357</v>
      </c>
      <c r="H380" s="82" t="s">
        <v>358</v>
      </c>
      <c r="I380" s="82" t="s">
        <v>359</v>
      </c>
      <c r="J380" s="82" t="s">
        <v>344</v>
      </c>
      <c r="K380" s="82" t="s">
        <v>349</v>
      </c>
      <c r="L380" s="19" t="s">
        <v>346</v>
      </c>
    </row>
    <row r="381" spans="2:12">
      <c r="B381" s="82"/>
      <c r="C381" s="82"/>
      <c r="D381" s="82"/>
      <c r="E381" s="82" t="s">
        <v>375</v>
      </c>
      <c r="F381" s="82" t="s">
        <v>376</v>
      </c>
      <c r="G381" s="82" t="s">
        <v>377</v>
      </c>
      <c r="H381" s="82" t="s">
        <v>378</v>
      </c>
      <c r="I381" s="82" t="s">
        <v>379</v>
      </c>
      <c r="J381" s="82" t="s">
        <v>344</v>
      </c>
      <c r="K381" s="82" t="s">
        <v>349</v>
      </c>
      <c r="L381" s="19" t="s">
        <v>346</v>
      </c>
    </row>
    <row r="382" spans="2:12">
      <c r="B382" s="82"/>
      <c r="C382" s="82"/>
      <c r="D382" s="82"/>
      <c r="E382" s="82" t="s">
        <v>350</v>
      </c>
      <c r="F382" s="82" t="s">
        <v>351</v>
      </c>
      <c r="G382" s="82" t="s">
        <v>374</v>
      </c>
      <c r="H382" s="82" t="s">
        <v>353</v>
      </c>
      <c r="I382" s="82" t="s">
        <v>362</v>
      </c>
      <c r="J382" s="82"/>
      <c r="K382" s="82" t="s">
        <v>345</v>
      </c>
      <c r="L382" s="19" t="s">
        <v>346</v>
      </c>
    </row>
    <row r="383" spans="2:12">
      <c r="B383" s="82"/>
      <c r="C383" s="82"/>
      <c r="D383" s="82"/>
      <c r="E383" s="82" t="s">
        <v>339</v>
      </c>
      <c r="F383" s="82" t="s">
        <v>363</v>
      </c>
      <c r="G383" s="82" t="s">
        <v>364</v>
      </c>
      <c r="H383" s="82" t="s">
        <v>342</v>
      </c>
      <c r="I383" s="82" t="s">
        <v>343</v>
      </c>
      <c r="J383" s="82" t="s">
        <v>344</v>
      </c>
      <c r="K383" s="82" t="s">
        <v>349</v>
      </c>
      <c r="L383" s="19" t="s">
        <v>346</v>
      </c>
    </row>
    <row r="384" spans="2:12">
      <c r="B384" s="82"/>
      <c r="C384" s="82"/>
      <c r="D384" s="82"/>
      <c r="E384" s="82" t="s">
        <v>350</v>
      </c>
      <c r="F384" s="82" t="s">
        <v>351</v>
      </c>
      <c r="G384" s="82" t="s">
        <v>380</v>
      </c>
      <c r="H384" s="82" t="s">
        <v>353</v>
      </c>
      <c r="I384" s="82" t="s">
        <v>362</v>
      </c>
      <c r="J384" s="82"/>
      <c r="K384" s="82" t="s">
        <v>349</v>
      </c>
      <c r="L384" s="19" t="s">
        <v>346</v>
      </c>
    </row>
    <row r="385" ht="27" spans="2:12">
      <c r="B385" s="82"/>
      <c r="C385" s="82" t="s">
        <v>384</v>
      </c>
      <c r="D385" s="82">
        <v>3.7</v>
      </c>
      <c r="E385" s="82" t="s">
        <v>350</v>
      </c>
      <c r="F385" s="82" t="s">
        <v>351</v>
      </c>
      <c r="G385" s="82" t="s">
        <v>385</v>
      </c>
      <c r="H385" s="82" t="s">
        <v>358</v>
      </c>
      <c r="I385" s="82">
        <v>13</v>
      </c>
      <c r="J385" s="82" t="s">
        <v>387</v>
      </c>
      <c r="K385" s="82" t="s">
        <v>349</v>
      </c>
      <c r="L385" s="19" t="s">
        <v>346</v>
      </c>
    </row>
    <row r="386" ht="27" spans="2:12">
      <c r="B386" s="82"/>
      <c r="C386" s="82"/>
      <c r="D386" s="82"/>
      <c r="E386" s="82" t="s">
        <v>355</v>
      </c>
      <c r="F386" s="82" t="s">
        <v>356</v>
      </c>
      <c r="G386" s="82" t="s">
        <v>388</v>
      </c>
      <c r="H386" s="82" t="s">
        <v>358</v>
      </c>
      <c r="I386" s="82" t="s">
        <v>359</v>
      </c>
      <c r="J386" s="82" t="s">
        <v>344</v>
      </c>
      <c r="K386" s="82" t="s">
        <v>349</v>
      </c>
      <c r="L386" s="19" t="s">
        <v>346</v>
      </c>
    </row>
    <row r="387" spans="2:12">
      <c r="B387" s="82"/>
      <c r="C387" s="82"/>
      <c r="D387" s="82"/>
      <c r="E387" s="82" t="s">
        <v>375</v>
      </c>
      <c r="F387" s="82" t="s">
        <v>376</v>
      </c>
      <c r="G387" s="82" t="s">
        <v>389</v>
      </c>
      <c r="H387" s="82" t="s">
        <v>358</v>
      </c>
      <c r="I387" s="82" t="s">
        <v>390</v>
      </c>
      <c r="J387" s="82" t="s">
        <v>391</v>
      </c>
      <c r="K387" s="82" t="s">
        <v>392</v>
      </c>
      <c r="L387" s="19" t="s">
        <v>346</v>
      </c>
    </row>
    <row r="388" ht="27" spans="2:12">
      <c r="B388" s="82"/>
      <c r="C388" s="82"/>
      <c r="D388" s="82"/>
      <c r="E388" s="82" t="s">
        <v>339</v>
      </c>
      <c r="F388" s="82" t="s">
        <v>340</v>
      </c>
      <c r="G388" s="82" t="s">
        <v>393</v>
      </c>
      <c r="H388" s="82" t="s">
        <v>358</v>
      </c>
      <c r="I388" s="82" t="s">
        <v>394</v>
      </c>
      <c r="J388" s="82" t="s">
        <v>395</v>
      </c>
      <c r="K388" s="82" t="s">
        <v>349</v>
      </c>
      <c r="L388" s="19" t="s">
        <v>346</v>
      </c>
    </row>
    <row r="389" spans="2:12">
      <c r="B389" s="82"/>
      <c r="C389" s="82"/>
      <c r="D389" s="82"/>
      <c r="E389" s="82" t="s">
        <v>339</v>
      </c>
      <c r="F389" s="82" t="s">
        <v>363</v>
      </c>
      <c r="G389" s="82" t="s">
        <v>396</v>
      </c>
      <c r="H389" s="82" t="s">
        <v>378</v>
      </c>
      <c r="I389" s="82" t="s">
        <v>397</v>
      </c>
      <c r="J389" s="82" t="s">
        <v>398</v>
      </c>
      <c r="K389" s="82" t="s">
        <v>349</v>
      </c>
      <c r="L389" s="19" t="s">
        <v>346</v>
      </c>
    </row>
    <row r="390" spans="2:12">
      <c r="B390" s="82"/>
      <c r="C390" s="82"/>
      <c r="D390" s="82"/>
      <c r="E390" s="82" t="s">
        <v>375</v>
      </c>
      <c r="F390" s="82" t="s">
        <v>399</v>
      </c>
      <c r="G390" s="82" t="s">
        <v>400</v>
      </c>
      <c r="H390" s="82" t="s">
        <v>358</v>
      </c>
      <c r="I390" s="82" t="s">
        <v>401</v>
      </c>
      <c r="J390" s="82" t="s">
        <v>402</v>
      </c>
      <c r="K390" s="82" t="s">
        <v>349</v>
      </c>
      <c r="L390" s="19" t="s">
        <v>346</v>
      </c>
    </row>
    <row r="391" ht="27" spans="2:12">
      <c r="B391" s="82"/>
      <c r="C391" s="82"/>
      <c r="D391" s="82"/>
      <c r="E391" s="82" t="s">
        <v>339</v>
      </c>
      <c r="F391" s="82" t="s">
        <v>340</v>
      </c>
      <c r="G391" s="82" t="s">
        <v>403</v>
      </c>
      <c r="H391" s="82" t="s">
        <v>358</v>
      </c>
      <c r="I391" s="82" t="s">
        <v>404</v>
      </c>
      <c r="J391" s="82" t="s">
        <v>395</v>
      </c>
      <c r="K391" s="82" t="s">
        <v>349</v>
      </c>
      <c r="L391" s="19" t="s">
        <v>346</v>
      </c>
    </row>
    <row r="392" ht="27" spans="2:12">
      <c r="B392" s="82"/>
      <c r="C392" s="82"/>
      <c r="D392" s="82"/>
      <c r="E392" s="82" t="s">
        <v>339</v>
      </c>
      <c r="F392" s="82" t="s">
        <v>340</v>
      </c>
      <c r="G392" s="82" t="s">
        <v>405</v>
      </c>
      <c r="H392" s="82" t="s">
        <v>358</v>
      </c>
      <c r="I392" s="82" t="s">
        <v>394</v>
      </c>
      <c r="J392" s="82" t="s">
        <v>395</v>
      </c>
      <c r="K392" s="82" t="s">
        <v>349</v>
      </c>
      <c r="L392" s="19" t="s">
        <v>346</v>
      </c>
    </row>
    <row r="393" ht="27" spans="2:12">
      <c r="B393" s="82"/>
      <c r="C393" s="82"/>
      <c r="D393" s="82"/>
      <c r="E393" s="82" t="s">
        <v>350</v>
      </c>
      <c r="F393" s="82" t="s">
        <v>406</v>
      </c>
      <c r="G393" s="82" t="s">
        <v>407</v>
      </c>
      <c r="H393" s="82" t="s">
        <v>358</v>
      </c>
      <c r="I393" s="82">
        <v>13</v>
      </c>
      <c r="J393" s="82" t="s">
        <v>409</v>
      </c>
      <c r="K393" s="82" t="s">
        <v>349</v>
      </c>
      <c r="L393" s="19" t="s">
        <v>346</v>
      </c>
    </row>
    <row r="394" ht="54" spans="2:12">
      <c r="B394" s="82"/>
      <c r="C394" s="82"/>
      <c r="D394" s="82"/>
      <c r="E394" s="82" t="s">
        <v>350</v>
      </c>
      <c r="F394" s="82" t="s">
        <v>351</v>
      </c>
      <c r="G394" s="82" t="s">
        <v>410</v>
      </c>
      <c r="H394" s="82" t="s">
        <v>358</v>
      </c>
      <c r="I394" s="82" t="s">
        <v>411</v>
      </c>
      <c r="J394" s="82" t="s">
        <v>344</v>
      </c>
      <c r="K394" s="82" t="s">
        <v>392</v>
      </c>
      <c r="L394" s="19" t="s">
        <v>346</v>
      </c>
    </row>
    <row r="395" spans="2:12">
      <c r="B395" s="82"/>
      <c r="C395" s="82" t="s">
        <v>692</v>
      </c>
      <c r="D395" s="82">
        <v>43.4</v>
      </c>
      <c r="E395" s="82" t="s">
        <v>350</v>
      </c>
      <c r="F395" s="82" t="s">
        <v>434</v>
      </c>
      <c r="G395" s="82" t="s">
        <v>693</v>
      </c>
      <c r="H395" s="82" t="s">
        <v>358</v>
      </c>
      <c r="I395" s="82" t="s">
        <v>694</v>
      </c>
      <c r="J395" s="82" t="s">
        <v>437</v>
      </c>
      <c r="K395" s="82" t="s">
        <v>392</v>
      </c>
      <c r="L395" s="19" t="s">
        <v>346</v>
      </c>
    </row>
    <row r="396" spans="2:12">
      <c r="B396" s="82"/>
      <c r="C396" s="82"/>
      <c r="D396" s="82"/>
      <c r="E396" s="82" t="s">
        <v>339</v>
      </c>
      <c r="F396" s="82" t="s">
        <v>340</v>
      </c>
      <c r="G396" s="82" t="s">
        <v>641</v>
      </c>
      <c r="H396" s="82" t="s">
        <v>358</v>
      </c>
      <c r="I396" s="82">
        <v>2</v>
      </c>
      <c r="J396" s="82" t="s">
        <v>409</v>
      </c>
      <c r="K396" s="82" t="s">
        <v>349</v>
      </c>
      <c r="L396" s="19" t="s">
        <v>346</v>
      </c>
    </row>
    <row r="397" ht="27" spans="2:12">
      <c r="B397" s="82"/>
      <c r="C397" s="82"/>
      <c r="D397" s="82"/>
      <c r="E397" s="82" t="s">
        <v>355</v>
      </c>
      <c r="F397" s="82" t="s">
        <v>356</v>
      </c>
      <c r="G397" s="82" t="s">
        <v>530</v>
      </c>
      <c r="H397" s="82" t="s">
        <v>358</v>
      </c>
      <c r="I397" s="82" t="s">
        <v>427</v>
      </c>
      <c r="J397" s="82" t="s">
        <v>344</v>
      </c>
      <c r="K397" s="82" t="s">
        <v>392</v>
      </c>
      <c r="L397" s="19" t="s">
        <v>346</v>
      </c>
    </row>
    <row r="398" ht="27" spans="2:12">
      <c r="B398" s="82"/>
      <c r="C398" s="82"/>
      <c r="D398" s="82"/>
      <c r="E398" s="82" t="s">
        <v>350</v>
      </c>
      <c r="F398" s="82" t="s">
        <v>406</v>
      </c>
      <c r="G398" s="82" t="s">
        <v>695</v>
      </c>
      <c r="H398" s="82" t="s">
        <v>358</v>
      </c>
      <c r="I398" s="82" t="s">
        <v>404</v>
      </c>
      <c r="J398" s="82" t="s">
        <v>391</v>
      </c>
      <c r="K398" s="82" t="s">
        <v>349</v>
      </c>
      <c r="L398" s="19" t="s">
        <v>346</v>
      </c>
    </row>
    <row r="399" ht="27" spans="2:12">
      <c r="B399" s="82"/>
      <c r="C399" s="82"/>
      <c r="D399" s="82"/>
      <c r="E399" s="82" t="s">
        <v>355</v>
      </c>
      <c r="F399" s="82" t="s">
        <v>414</v>
      </c>
      <c r="G399" s="82" t="s">
        <v>388</v>
      </c>
      <c r="H399" s="82" t="s">
        <v>358</v>
      </c>
      <c r="I399" s="82" t="s">
        <v>427</v>
      </c>
      <c r="J399" s="82" t="s">
        <v>344</v>
      </c>
      <c r="K399" s="82" t="s">
        <v>392</v>
      </c>
      <c r="L399" s="19" t="s">
        <v>346</v>
      </c>
    </row>
    <row r="400" ht="27" spans="2:12">
      <c r="B400" s="82"/>
      <c r="C400" s="82"/>
      <c r="D400" s="82"/>
      <c r="E400" s="82" t="s">
        <v>339</v>
      </c>
      <c r="F400" s="82" t="s">
        <v>347</v>
      </c>
      <c r="G400" s="82" t="s">
        <v>696</v>
      </c>
      <c r="H400" s="82" t="s">
        <v>358</v>
      </c>
      <c r="I400" s="82" t="s">
        <v>486</v>
      </c>
      <c r="J400" s="82" t="s">
        <v>564</v>
      </c>
      <c r="K400" s="82" t="s">
        <v>420</v>
      </c>
      <c r="L400" s="19" t="s">
        <v>346</v>
      </c>
    </row>
    <row r="401" spans="2:12">
      <c r="B401" s="82"/>
      <c r="C401" s="82"/>
      <c r="D401" s="82"/>
      <c r="E401" s="82" t="s">
        <v>350</v>
      </c>
      <c r="F401" s="82" t="s">
        <v>351</v>
      </c>
      <c r="G401" s="82" t="s">
        <v>697</v>
      </c>
      <c r="H401" s="82" t="s">
        <v>358</v>
      </c>
      <c r="I401" s="82" t="s">
        <v>411</v>
      </c>
      <c r="J401" s="82" t="s">
        <v>344</v>
      </c>
      <c r="K401" s="82" t="s">
        <v>392</v>
      </c>
      <c r="L401" s="19" t="s">
        <v>346</v>
      </c>
    </row>
    <row r="402" ht="27" spans="2:12">
      <c r="B402" s="82"/>
      <c r="C402" s="82"/>
      <c r="D402" s="82"/>
      <c r="E402" s="82" t="s">
        <v>339</v>
      </c>
      <c r="F402" s="82" t="s">
        <v>340</v>
      </c>
      <c r="G402" s="82" t="s">
        <v>572</v>
      </c>
      <c r="H402" s="82" t="s">
        <v>358</v>
      </c>
      <c r="I402" s="82" t="s">
        <v>694</v>
      </c>
      <c r="J402" s="82" t="s">
        <v>564</v>
      </c>
      <c r="K402" s="82" t="s">
        <v>420</v>
      </c>
      <c r="L402" s="19" t="s">
        <v>346</v>
      </c>
    </row>
    <row r="403" spans="2:12">
      <c r="B403" s="82"/>
      <c r="C403" s="82"/>
      <c r="D403" s="82"/>
      <c r="E403" s="82" t="s">
        <v>375</v>
      </c>
      <c r="F403" s="82" t="s">
        <v>376</v>
      </c>
      <c r="G403" s="82" t="s">
        <v>698</v>
      </c>
      <c r="H403" s="82" t="s">
        <v>358</v>
      </c>
      <c r="I403" s="82" t="s">
        <v>404</v>
      </c>
      <c r="J403" s="82" t="s">
        <v>391</v>
      </c>
      <c r="K403" s="82" t="s">
        <v>349</v>
      </c>
      <c r="L403" s="19" t="s">
        <v>346</v>
      </c>
    </row>
    <row r="404" spans="2:12">
      <c r="B404" s="82"/>
      <c r="C404" s="82"/>
      <c r="D404" s="82"/>
      <c r="E404" s="82" t="s">
        <v>375</v>
      </c>
      <c r="F404" s="82" t="s">
        <v>376</v>
      </c>
      <c r="G404" s="82" t="s">
        <v>674</v>
      </c>
      <c r="H404" s="82" t="s">
        <v>358</v>
      </c>
      <c r="I404" s="82">
        <v>5.9</v>
      </c>
      <c r="J404" s="82" t="s">
        <v>391</v>
      </c>
      <c r="K404" s="82" t="s">
        <v>349</v>
      </c>
      <c r="L404" s="19" t="s">
        <v>346</v>
      </c>
    </row>
    <row r="405" spans="2:12">
      <c r="B405" s="82"/>
      <c r="C405" s="82" t="s">
        <v>702</v>
      </c>
      <c r="D405" s="84">
        <v>94</v>
      </c>
      <c r="E405" s="85" t="s">
        <v>339</v>
      </c>
      <c r="F405" s="85" t="s">
        <v>363</v>
      </c>
      <c r="G405" s="85" t="s">
        <v>703</v>
      </c>
      <c r="H405" s="85" t="s">
        <v>358</v>
      </c>
      <c r="I405" s="20">
        <v>10</v>
      </c>
      <c r="J405" s="20" t="s">
        <v>704</v>
      </c>
      <c r="K405" s="20">
        <v>15</v>
      </c>
      <c r="L405" s="19" t="s">
        <v>346</v>
      </c>
    </row>
    <row r="406" spans="2:12">
      <c r="B406" s="82"/>
      <c r="C406" s="82"/>
      <c r="D406" s="84"/>
      <c r="E406" s="85" t="s">
        <v>339</v>
      </c>
      <c r="F406" s="85" t="s">
        <v>347</v>
      </c>
      <c r="G406" s="85" t="s">
        <v>705</v>
      </c>
      <c r="H406" s="85" t="s">
        <v>358</v>
      </c>
      <c r="I406" s="20">
        <v>10</v>
      </c>
      <c r="J406" s="20" t="s">
        <v>704</v>
      </c>
      <c r="K406" s="20">
        <v>15</v>
      </c>
      <c r="L406" s="19" t="s">
        <v>346</v>
      </c>
    </row>
    <row r="407" spans="2:12">
      <c r="B407" s="82"/>
      <c r="C407" s="82"/>
      <c r="D407" s="84"/>
      <c r="E407" s="85" t="s">
        <v>339</v>
      </c>
      <c r="F407" s="85" t="s">
        <v>340</v>
      </c>
      <c r="G407" s="85" t="s">
        <v>409</v>
      </c>
      <c r="H407" s="85" t="s">
        <v>342</v>
      </c>
      <c r="I407" s="20">
        <v>587.5</v>
      </c>
      <c r="J407" s="20" t="s">
        <v>706</v>
      </c>
      <c r="K407" s="20">
        <v>15</v>
      </c>
      <c r="L407" s="19" t="s">
        <v>346</v>
      </c>
    </row>
    <row r="408" ht="24" spans="2:12">
      <c r="B408" s="82"/>
      <c r="C408" s="82"/>
      <c r="D408" s="84"/>
      <c r="E408" s="85" t="s">
        <v>350</v>
      </c>
      <c r="F408" s="85" t="s">
        <v>351</v>
      </c>
      <c r="G408" s="85" t="s">
        <v>707</v>
      </c>
      <c r="H408" s="85" t="s">
        <v>358</v>
      </c>
      <c r="I408" s="20">
        <v>10</v>
      </c>
      <c r="J408" s="20" t="s">
        <v>704</v>
      </c>
      <c r="K408" s="20">
        <v>8</v>
      </c>
      <c r="L408" s="19" t="s">
        <v>346</v>
      </c>
    </row>
    <row r="409" ht="24" spans="2:12">
      <c r="B409" s="82"/>
      <c r="C409" s="82"/>
      <c r="D409" s="84"/>
      <c r="E409" s="85" t="s">
        <v>350</v>
      </c>
      <c r="F409" s="85" t="s">
        <v>553</v>
      </c>
      <c r="G409" s="85" t="s">
        <v>708</v>
      </c>
      <c r="H409" s="85" t="s">
        <v>358</v>
      </c>
      <c r="I409" s="20">
        <v>10</v>
      </c>
      <c r="J409" s="20" t="s">
        <v>704</v>
      </c>
      <c r="K409" s="20">
        <v>8</v>
      </c>
      <c r="L409" s="19" t="s">
        <v>346</v>
      </c>
    </row>
    <row r="410" spans="2:12">
      <c r="B410" s="82"/>
      <c r="C410" s="82"/>
      <c r="D410" s="84"/>
      <c r="E410" s="85" t="s">
        <v>350</v>
      </c>
      <c r="F410" s="85" t="s">
        <v>434</v>
      </c>
      <c r="G410" s="85" t="s">
        <v>709</v>
      </c>
      <c r="H410" s="85" t="s">
        <v>358</v>
      </c>
      <c r="I410" s="20">
        <v>10</v>
      </c>
      <c r="J410" s="20" t="s">
        <v>704</v>
      </c>
      <c r="K410" s="20">
        <v>8</v>
      </c>
      <c r="L410" s="19" t="s">
        <v>346</v>
      </c>
    </row>
    <row r="411" ht="24" spans="2:12">
      <c r="B411" s="82"/>
      <c r="C411" s="82"/>
      <c r="D411" s="84"/>
      <c r="E411" s="85" t="s">
        <v>355</v>
      </c>
      <c r="F411" s="85" t="s">
        <v>414</v>
      </c>
      <c r="G411" s="85" t="s">
        <v>643</v>
      </c>
      <c r="H411" s="85" t="s">
        <v>358</v>
      </c>
      <c r="I411" s="20">
        <v>10</v>
      </c>
      <c r="J411" s="20" t="s">
        <v>704</v>
      </c>
      <c r="K411" s="20">
        <v>2</v>
      </c>
      <c r="L411" s="19" t="s">
        <v>346</v>
      </c>
    </row>
    <row r="412" ht="24" spans="2:12">
      <c r="B412" s="82"/>
      <c r="C412" s="82"/>
      <c r="D412" s="84"/>
      <c r="E412" s="85" t="s">
        <v>355</v>
      </c>
      <c r="F412" s="85" t="s">
        <v>356</v>
      </c>
      <c r="G412" s="85" t="s">
        <v>426</v>
      </c>
      <c r="H412" s="85" t="s">
        <v>358</v>
      </c>
      <c r="I412" s="20">
        <v>10</v>
      </c>
      <c r="J412" s="20" t="s">
        <v>704</v>
      </c>
      <c r="K412" s="20">
        <v>3</v>
      </c>
      <c r="L412" s="19" t="s">
        <v>346</v>
      </c>
    </row>
    <row r="413" spans="2:12">
      <c r="B413" s="82"/>
      <c r="C413" s="82"/>
      <c r="D413" s="84"/>
      <c r="E413" s="85" t="s">
        <v>375</v>
      </c>
      <c r="F413" s="85" t="s">
        <v>399</v>
      </c>
      <c r="G413" s="85" t="s">
        <v>710</v>
      </c>
      <c r="H413" s="85" t="s">
        <v>342</v>
      </c>
      <c r="I413" s="20">
        <v>10</v>
      </c>
      <c r="J413" s="20" t="s">
        <v>704</v>
      </c>
      <c r="K413" s="20">
        <v>8</v>
      </c>
      <c r="L413" s="19" t="s">
        <v>346</v>
      </c>
    </row>
    <row r="414" spans="2:12">
      <c r="B414" s="82"/>
      <c r="C414" s="82"/>
      <c r="D414" s="84"/>
      <c r="E414" s="85" t="s">
        <v>375</v>
      </c>
      <c r="F414" s="85" t="s">
        <v>376</v>
      </c>
      <c r="G414" s="85" t="s">
        <v>549</v>
      </c>
      <c r="H414" s="85" t="s">
        <v>342</v>
      </c>
      <c r="I414" s="20">
        <v>10</v>
      </c>
      <c r="J414" s="20" t="s">
        <v>704</v>
      </c>
      <c r="K414" s="20">
        <v>8</v>
      </c>
      <c r="L414" s="19" t="s">
        <v>346</v>
      </c>
    </row>
    <row r="415" spans="2:12">
      <c r="B415" s="82"/>
      <c r="C415" s="82" t="s">
        <v>711</v>
      </c>
      <c r="D415" s="84">
        <v>532</v>
      </c>
      <c r="E415" s="85" t="s">
        <v>712</v>
      </c>
      <c r="F415" s="85" t="s">
        <v>363</v>
      </c>
      <c r="G415" s="85" t="s">
        <v>703</v>
      </c>
      <c r="H415" s="85" t="s">
        <v>358</v>
      </c>
      <c r="I415" s="20">
        <v>10</v>
      </c>
      <c r="J415" s="20" t="s">
        <v>704</v>
      </c>
      <c r="K415" s="20">
        <v>15</v>
      </c>
      <c r="L415" s="19" t="s">
        <v>346</v>
      </c>
    </row>
    <row r="416" spans="2:12">
      <c r="B416" s="82"/>
      <c r="C416" s="82"/>
      <c r="D416" s="84"/>
      <c r="E416" s="85" t="s">
        <v>339</v>
      </c>
      <c r="F416" s="85" t="s">
        <v>347</v>
      </c>
      <c r="G416" s="85" t="s">
        <v>705</v>
      </c>
      <c r="H416" s="85" t="s">
        <v>358</v>
      </c>
      <c r="I416" s="20">
        <v>10</v>
      </c>
      <c r="J416" s="20" t="s">
        <v>704</v>
      </c>
      <c r="K416" s="20">
        <v>15</v>
      </c>
      <c r="L416" s="19" t="s">
        <v>346</v>
      </c>
    </row>
    <row r="417" spans="2:12">
      <c r="B417" s="82"/>
      <c r="C417" s="82"/>
      <c r="D417" s="84"/>
      <c r="E417" s="85" t="s">
        <v>339</v>
      </c>
      <c r="F417" s="85" t="s">
        <v>340</v>
      </c>
      <c r="G417" s="85" t="s">
        <v>409</v>
      </c>
      <c r="H417" s="85" t="s">
        <v>342</v>
      </c>
      <c r="I417" s="20">
        <v>587.5</v>
      </c>
      <c r="J417" s="20" t="s">
        <v>706</v>
      </c>
      <c r="K417" s="20">
        <v>15</v>
      </c>
      <c r="L417" s="19" t="s">
        <v>346</v>
      </c>
    </row>
    <row r="418" ht="24" spans="2:12">
      <c r="B418" s="82"/>
      <c r="C418" s="82"/>
      <c r="D418" s="84"/>
      <c r="E418" s="85" t="s">
        <v>350</v>
      </c>
      <c r="F418" s="85" t="s">
        <v>351</v>
      </c>
      <c r="G418" s="85" t="s">
        <v>707</v>
      </c>
      <c r="H418" s="85" t="s">
        <v>358</v>
      </c>
      <c r="I418" s="20">
        <v>10</v>
      </c>
      <c r="J418" s="20" t="s">
        <v>704</v>
      </c>
      <c r="K418" s="20">
        <v>8</v>
      </c>
      <c r="L418" s="19" t="s">
        <v>346</v>
      </c>
    </row>
    <row r="419" ht="24" spans="2:12">
      <c r="B419" s="82"/>
      <c r="C419" s="82"/>
      <c r="D419" s="84"/>
      <c r="E419" s="85" t="s">
        <v>350</v>
      </c>
      <c r="F419" s="85" t="s">
        <v>553</v>
      </c>
      <c r="G419" s="85" t="s">
        <v>708</v>
      </c>
      <c r="H419" s="85" t="s">
        <v>358</v>
      </c>
      <c r="I419" s="20">
        <v>10</v>
      </c>
      <c r="J419" s="20" t="s">
        <v>704</v>
      </c>
      <c r="K419" s="20">
        <v>8</v>
      </c>
      <c r="L419" s="19" t="s">
        <v>346</v>
      </c>
    </row>
    <row r="420" spans="2:12">
      <c r="B420" s="82"/>
      <c r="C420" s="82"/>
      <c r="D420" s="84"/>
      <c r="E420" s="85" t="s">
        <v>350</v>
      </c>
      <c r="F420" s="85" t="s">
        <v>434</v>
      </c>
      <c r="G420" s="85" t="s">
        <v>709</v>
      </c>
      <c r="H420" s="85" t="s">
        <v>358</v>
      </c>
      <c r="I420" s="20">
        <v>10</v>
      </c>
      <c r="J420" s="20" t="s">
        <v>704</v>
      </c>
      <c r="K420" s="20">
        <v>8</v>
      </c>
      <c r="L420" s="19" t="s">
        <v>346</v>
      </c>
    </row>
    <row r="421" ht="24" spans="2:12">
      <c r="B421" s="82"/>
      <c r="C421" s="82"/>
      <c r="D421" s="84"/>
      <c r="E421" s="85" t="s">
        <v>355</v>
      </c>
      <c r="F421" s="85" t="s">
        <v>414</v>
      </c>
      <c r="G421" s="85" t="s">
        <v>643</v>
      </c>
      <c r="H421" s="85" t="s">
        <v>358</v>
      </c>
      <c r="I421" s="20">
        <v>10</v>
      </c>
      <c r="J421" s="20" t="s">
        <v>704</v>
      </c>
      <c r="K421" s="20">
        <v>2</v>
      </c>
      <c r="L421" s="19" t="s">
        <v>346</v>
      </c>
    </row>
    <row r="422" ht="24" spans="2:12">
      <c r="B422" s="82"/>
      <c r="C422" s="82"/>
      <c r="D422" s="84"/>
      <c r="E422" s="85" t="s">
        <v>355</v>
      </c>
      <c r="F422" s="85" t="s">
        <v>356</v>
      </c>
      <c r="G422" s="85" t="s">
        <v>426</v>
      </c>
      <c r="H422" s="85" t="s">
        <v>358</v>
      </c>
      <c r="I422" s="20">
        <v>10</v>
      </c>
      <c r="J422" s="20" t="s">
        <v>704</v>
      </c>
      <c r="K422" s="20">
        <v>3</v>
      </c>
      <c r="L422" s="19" t="s">
        <v>346</v>
      </c>
    </row>
    <row r="423" spans="2:12">
      <c r="B423" s="82"/>
      <c r="C423" s="82"/>
      <c r="D423" s="84"/>
      <c r="E423" s="85" t="s">
        <v>375</v>
      </c>
      <c r="F423" s="85" t="s">
        <v>399</v>
      </c>
      <c r="G423" s="85" t="s">
        <v>710</v>
      </c>
      <c r="H423" s="85" t="s">
        <v>342</v>
      </c>
      <c r="I423" s="20">
        <v>10</v>
      </c>
      <c r="J423" s="20" t="s">
        <v>704</v>
      </c>
      <c r="K423" s="20">
        <v>8</v>
      </c>
      <c r="L423" s="19" t="s">
        <v>346</v>
      </c>
    </row>
    <row r="424" spans="2:12">
      <c r="B424" s="82"/>
      <c r="C424" s="82"/>
      <c r="D424" s="84"/>
      <c r="E424" s="85" t="s">
        <v>375</v>
      </c>
      <c r="F424" s="85" t="s">
        <v>376</v>
      </c>
      <c r="G424" s="85" t="s">
        <v>549</v>
      </c>
      <c r="H424" s="85" t="s">
        <v>342</v>
      </c>
      <c r="I424" s="20">
        <v>10</v>
      </c>
      <c r="J424" s="20" t="s">
        <v>704</v>
      </c>
      <c r="K424" s="20">
        <v>8</v>
      </c>
      <c r="L424" s="19" t="s">
        <v>346</v>
      </c>
    </row>
    <row r="425" ht="24" spans="2:12">
      <c r="B425" s="82"/>
      <c r="C425" s="82" t="s">
        <v>713</v>
      </c>
      <c r="D425" s="84">
        <v>287.84</v>
      </c>
      <c r="E425" s="85" t="s">
        <v>339</v>
      </c>
      <c r="F425" s="85" t="s">
        <v>347</v>
      </c>
      <c r="G425" s="85" t="s">
        <v>714</v>
      </c>
      <c r="H425" s="85" t="s">
        <v>358</v>
      </c>
      <c r="I425" s="20">
        <v>100</v>
      </c>
      <c r="J425" s="20" t="s">
        <v>704</v>
      </c>
      <c r="K425" s="20">
        <v>15</v>
      </c>
      <c r="L425" s="19" t="s">
        <v>346</v>
      </c>
    </row>
    <row r="426" ht="24" spans="2:12">
      <c r="B426" s="82"/>
      <c r="C426" s="82"/>
      <c r="D426" s="84"/>
      <c r="E426" s="85" t="s">
        <v>339</v>
      </c>
      <c r="F426" s="85" t="s">
        <v>363</v>
      </c>
      <c r="G426" s="85" t="s">
        <v>715</v>
      </c>
      <c r="H426" s="85" t="s">
        <v>358</v>
      </c>
      <c r="I426" s="20">
        <v>100</v>
      </c>
      <c r="J426" s="20" t="s">
        <v>704</v>
      </c>
      <c r="K426" s="20">
        <v>15</v>
      </c>
      <c r="L426" s="19" t="s">
        <v>346</v>
      </c>
    </row>
    <row r="427" ht="24" spans="2:12">
      <c r="B427" s="82"/>
      <c r="C427" s="82"/>
      <c r="D427" s="84"/>
      <c r="E427" s="85" t="s">
        <v>339</v>
      </c>
      <c r="F427" s="85" t="s">
        <v>340</v>
      </c>
      <c r="G427" s="85" t="s">
        <v>716</v>
      </c>
      <c r="H427" s="85" t="s">
        <v>358</v>
      </c>
      <c r="I427" s="20">
        <v>3</v>
      </c>
      <c r="J427" s="20" t="s">
        <v>704</v>
      </c>
      <c r="K427" s="20">
        <v>15</v>
      </c>
      <c r="L427" s="19" t="s">
        <v>346</v>
      </c>
    </row>
    <row r="428" ht="24" spans="2:12">
      <c r="B428" s="82"/>
      <c r="C428" s="82"/>
      <c r="D428" s="84"/>
      <c r="E428" s="85" t="s">
        <v>350</v>
      </c>
      <c r="F428" s="85" t="s">
        <v>434</v>
      </c>
      <c r="G428" s="85" t="s">
        <v>717</v>
      </c>
      <c r="H428" s="85" t="s">
        <v>358</v>
      </c>
      <c r="I428" s="20">
        <v>100</v>
      </c>
      <c r="J428" s="20" t="s">
        <v>704</v>
      </c>
      <c r="K428" s="20">
        <v>8</v>
      </c>
      <c r="L428" s="19" t="s">
        <v>346</v>
      </c>
    </row>
    <row r="429" ht="24" spans="2:12">
      <c r="B429" s="82"/>
      <c r="C429" s="82"/>
      <c r="D429" s="84"/>
      <c r="E429" s="85" t="s">
        <v>350</v>
      </c>
      <c r="F429" s="85" t="s">
        <v>553</v>
      </c>
      <c r="G429" s="85" t="s">
        <v>718</v>
      </c>
      <c r="H429" s="85" t="s">
        <v>358</v>
      </c>
      <c r="I429" s="20">
        <v>100</v>
      </c>
      <c r="J429" s="20" t="s">
        <v>704</v>
      </c>
      <c r="K429" s="20">
        <v>8</v>
      </c>
      <c r="L429" s="19" t="s">
        <v>346</v>
      </c>
    </row>
    <row r="430" ht="24" spans="2:12">
      <c r="B430" s="82"/>
      <c r="C430" s="82"/>
      <c r="D430" s="84"/>
      <c r="E430" s="85" t="s">
        <v>350</v>
      </c>
      <c r="F430" s="85" t="s">
        <v>351</v>
      </c>
      <c r="G430" s="85" t="s">
        <v>719</v>
      </c>
      <c r="H430" s="85" t="s">
        <v>358</v>
      </c>
      <c r="I430" s="20">
        <v>100</v>
      </c>
      <c r="J430" s="20" t="s">
        <v>704</v>
      </c>
      <c r="K430" s="20">
        <v>8</v>
      </c>
      <c r="L430" s="19" t="s">
        <v>346</v>
      </c>
    </row>
    <row r="431" ht="24" spans="2:12">
      <c r="B431" s="82"/>
      <c r="C431" s="82"/>
      <c r="D431" s="84"/>
      <c r="E431" s="85" t="s">
        <v>355</v>
      </c>
      <c r="F431" s="85" t="s">
        <v>356</v>
      </c>
      <c r="G431" s="85" t="s">
        <v>720</v>
      </c>
      <c r="H431" s="85" t="s">
        <v>358</v>
      </c>
      <c r="I431" s="20">
        <v>100</v>
      </c>
      <c r="J431" s="20" t="s">
        <v>704</v>
      </c>
      <c r="K431" s="20">
        <v>8</v>
      </c>
      <c r="L431" s="19" t="s">
        <v>346</v>
      </c>
    </row>
    <row r="432" spans="2:12">
      <c r="B432" s="82"/>
      <c r="C432" s="82"/>
      <c r="D432" s="84"/>
      <c r="E432" s="85" t="s">
        <v>375</v>
      </c>
      <c r="F432" s="85" t="s">
        <v>376</v>
      </c>
      <c r="G432" s="85" t="s">
        <v>721</v>
      </c>
      <c r="H432" s="85" t="s">
        <v>358</v>
      </c>
      <c r="I432" s="20">
        <v>100</v>
      </c>
      <c r="J432" s="20" t="s">
        <v>704</v>
      </c>
      <c r="K432" s="20">
        <v>2</v>
      </c>
      <c r="L432" s="19" t="s">
        <v>346</v>
      </c>
    </row>
    <row r="433" ht="36" spans="2:12">
      <c r="B433" s="82"/>
      <c r="C433" s="82"/>
      <c r="D433" s="84"/>
      <c r="E433" s="85" t="s">
        <v>375</v>
      </c>
      <c r="F433" s="85" t="s">
        <v>722</v>
      </c>
      <c r="G433" s="85" t="s">
        <v>723</v>
      </c>
      <c r="H433" s="85" t="s">
        <v>358</v>
      </c>
      <c r="I433" s="20">
        <v>100</v>
      </c>
      <c r="J433" s="20" t="s">
        <v>704</v>
      </c>
      <c r="K433" s="20">
        <v>3</v>
      </c>
      <c r="L433" s="19" t="s">
        <v>346</v>
      </c>
    </row>
    <row r="434" ht="24" spans="2:12">
      <c r="B434" s="82"/>
      <c r="C434" s="82"/>
      <c r="D434" s="84"/>
      <c r="E434" s="85" t="s">
        <v>375</v>
      </c>
      <c r="F434" s="85" t="s">
        <v>399</v>
      </c>
      <c r="G434" s="85" t="s">
        <v>724</v>
      </c>
      <c r="H434" s="85" t="s">
        <v>358</v>
      </c>
      <c r="I434" s="20">
        <v>100</v>
      </c>
      <c r="J434" s="20" t="s">
        <v>704</v>
      </c>
      <c r="K434" s="20">
        <v>8</v>
      </c>
      <c r="L434" s="19" t="s">
        <v>346</v>
      </c>
    </row>
  </sheetData>
  <mergeCells count="103">
    <mergeCell ref="B2:L2"/>
    <mergeCell ref="B3:D3"/>
    <mergeCell ref="J3:L3"/>
    <mergeCell ref="B5:B321"/>
    <mergeCell ref="B322:B434"/>
    <mergeCell ref="C5:C11"/>
    <mergeCell ref="C12:C18"/>
    <mergeCell ref="C19:C25"/>
    <mergeCell ref="C26:C32"/>
    <mergeCell ref="C33:C39"/>
    <mergeCell ref="C40:C46"/>
    <mergeCell ref="C47:C53"/>
    <mergeCell ref="C54:C60"/>
    <mergeCell ref="C61:C67"/>
    <mergeCell ref="C68:C74"/>
    <mergeCell ref="C75:C81"/>
    <mergeCell ref="C82:C91"/>
    <mergeCell ref="C92:C101"/>
    <mergeCell ref="C102:C111"/>
    <mergeCell ref="C112:C121"/>
    <mergeCell ref="C122:C131"/>
    <mergeCell ref="C132:C141"/>
    <mergeCell ref="C142:C151"/>
    <mergeCell ref="C152:C161"/>
    <mergeCell ref="C162:C171"/>
    <mergeCell ref="C172:C181"/>
    <mergeCell ref="C182:C191"/>
    <mergeCell ref="C192:C201"/>
    <mergeCell ref="C202:C211"/>
    <mergeCell ref="C212:C221"/>
    <mergeCell ref="C222:C231"/>
    <mergeCell ref="C232:C241"/>
    <mergeCell ref="C242:C251"/>
    <mergeCell ref="C252:C261"/>
    <mergeCell ref="C262:C271"/>
    <mergeCell ref="C272:C281"/>
    <mergeCell ref="C282:C291"/>
    <mergeCell ref="C292:C301"/>
    <mergeCell ref="C302:C311"/>
    <mergeCell ref="C312:C321"/>
    <mergeCell ref="C322:C328"/>
    <mergeCell ref="C329:C335"/>
    <mergeCell ref="C336:C342"/>
    <mergeCell ref="C343:C349"/>
    <mergeCell ref="C350:C356"/>
    <mergeCell ref="C357:C363"/>
    <mergeCell ref="C364:C370"/>
    <mergeCell ref="C371:C377"/>
    <mergeCell ref="C378:C384"/>
    <mergeCell ref="C385:C394"/>
    <mergeCell ref="C395:C404"/>
    <mergeCell ref="C405:C414"/>
    <mergeCell ref="C415:C424"/>
    <mergeCell ref="C425:C434"/>
    <mergeCell ref="D5:D11"/>
    <mergeCell ref="D12:D18"/>
    <mergeCell ref="D19:D25"/>
    <mergeCell ref="D26:D32"/>
    <mergeCell ref="D33:D39"/>
    <mergeCell ref="D40:D46"/>
    <mergeCell ref="D47:D53"/>
    <mergeCell ref="D54:D60"/>
    <mergeCell ref="D61:D67"/>
    <mergeCell ref="D68:D74"/>
    <mergeCell ref="D75:D81"/>
    <mergeCell ref="D82:D91"/>
    <mergeCell ref="D92:D101"/>
    <mergeCell ref="D102:D111"/>
    <mergeCell ref="D112:D121"/>
    <mergeCell ref="D122:D131"/>
    <mergeCell ref="D132:D141"/>
    <mergeCell ref="D142:D151"/>
    <mergeCell ref="D152:D161"/>
    <mergeCell ref="D162:D171"/>
    <mergeCell ref="D172:D181"/>
    <mergeCell ref="D182:D191"/>
    <mergeCell ref="D192:D201"/>
    <mergeCell ref="D202:D211"/>
    <mergeCell ref="D212:D221"/>
    <mergeCell ref="D222:D231"/>
    <mergeCell ref="D232:D241"/>
    <mergeCell ref="D242:D251"/>
    <mergeCell ref="D252:D261"/>
    <mergeCell ref="D262:D271"/>
    <mergeCell ref="D272:D281"/>
    <mergeCell ref="D282:D291"/>
    <mergeCell ref="D292:D301"/>
    <mergeCell ref="D302:D311"/>
    <mergeCell ref="D312:D321"/>
    <mergeCell ref="D322:D328"/>
    <mergeCell ref="D329:D335"/>
    <mergeCell ref="D336:D342"/>
    <mergeCell ref="D343:D349"/>
    <mergeCell ref="D350:D356"/>
    <mergeCell ref="D357:D363"/>
    <mergeCell ref="D364:D370"/>
    <mergeCell ref="D371:D377"/>
    <mergeCell ref="D378:D384"/>
    <mergeCell ref="D385:D394"/>
    <mergeCell ref="D395:D404"/>
    <mergeCell ref="D405:D414"/>
    <mergeCell ref="D415:D424"/>
    <mergeCell ref="D425:D434"/>
  </mergeCells>
  <pageMargins left="0.75" right="0.75" top="0.270000010728836" bottom="0.270000010728836" header="0" footer="0"/>
  <pageSetup paperSize="9" scale="6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2023-01-17T16:06:00Z</dcterms:created>
  <dcterms:modified xsi:type="dcterms:W3CDTF">2025-08-14T16:13:36Z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F74EF1A7AF7044DCBCB86F627C19DA7D_12</vt:lpwstr>
  </property>
  <property fmtid="{D5CDD505-2E9C-101B-9397-08002B2CF9AE}" pid="3" name="KSOProductBuildVer">
    <vt:lpwstr>2052-11.8.2.9793</vt:lpwstr>
  </property>
  <property fmtid="{D5CDD505-2E9C-101B-9397-08002B2CF9AE}" pid="4" name="KSOReadingLayout">
    <vt:bool>true</vt:bool>
  </property>
</Properties>
</file>